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MTOP9-11\Downloads\"/>
    </mc:Choice>
  </mc:AlternateContent>
  <xr:revisionPtr revIDLastSave="0" documentId="8_{D12E37A3-84E3-43CA-BC82-0C1EF9C5563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1" i="1" l="1"/>
  <c r="I34" i="1" l="1"/>
  <c r="I262" i="1"/>
  <c r="I183" i="1" l="1"/>
  <c r="I138" i="1"/>
  <c r="I6" i="1" l="1"/>
  <c r="I281" i="1" l="1"/>
</calcChain>
</file>

<file path=xl/sharedStrings.xml><?xml version="1.0" encoding="utf-8"?>
<sst xmlns="http://schemas.openxmlformats.org/spreadsheetml/2006/main" count="583" uniqueCount="238">
  <si>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</si>
  <si>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</si>
  <si>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</si>
  <si>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</si>
  <si>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</si>
  <si>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</si>
  <si>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</si>
  <si>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</si>
  <si>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</si>
  <si>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</si>
  <si>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</si>
  <si>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</si>
  <si>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</si>
  <si>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</si>
  <si>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</si>
  <si>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</si>
  <si>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Г</t>
  </si>
  <si>
    <t>Итого:</t>
  </si>
  <si>
    <t>Субкритерий</t>
  </si>
  <si>
    <t>Проектирование топологии печатной платы</t>
  </si>
  <si>
    <t>Все связи разведены</t>
  </si>
  <si>
    <t/>
  </si>
  <si>
    <t>Ширина линии проводников согласно заданию</t>
  </si>
  <si>
    <t>Да/нет</t>
  </si>
  <si>
    <t>Полигон согласно заданию</t>
  </si>
  <si>
    <t>минус 0,25 за каждую ошибку</t>
  </si>
  <si>
    <t>Присутствует необходимые файлы по заданию</t>
  </si>
  <si>
    <t>Gerber файлы сформированы согласно заданию</t>
  </si>
  <si>
    <t>Группировка и размещение компонентов</t>
  </si>
  <si>
    <t>Большинство компонентов сгруппированы по функциональным блокам и оптимально расположены. Имеется незначительное изменение в плотности размещения компонентов. Требования к компоновке основных компонентов печатной платы соответствует заданию.</t>
  </si>
  <si>
    <t>Все требования к компоновке печатной платы выполнены. Все компоненты сгруппированы по функциональным блокам и расположены оптимально. Компоновка минимизирует длину связей между компонентами и функциональными блоками.</t>
  </si>
  <si>
    <t>Трассировка цепей питания и разделительных конденсаторов</t>
  </si>
  <si>
    <t>Не больше половины bypass конденсаторов расположены слишком далеко от контактов питания. Не больше половины компонентов подключено в обход bypass конденсаторов. Не больше половины печатных проводников подключены последовательно к следующим компонентам.</t>
  </si>
  <si>
    <t>Все bypass конденсаторы расположены корректно. Межслойные переходы по цепям питания выполнены корректно. Параметры печатных проводников соответствуют заданию.</t>
  </si>
  <si>
    <t>Выполнена дифференциация ширины печатных проводников по току в соответствии с IPC-2152. Все bypass конденсаторы расположены корректно. Межслойные переходы по цепям питания выполнены корректно. Отсутствуют любые другие проблемы.</t>
  </si>
  <si>
    <t>Трассировка всех остальных цепей, кроме питания и  разделительных конденсаторов</t>
  </si>
  <si>
    <t>Значительное количество печатных проводников не соответствует лучшим практикам проектирования. Печатные проводники проложены петлями. Есть печатные проводники не соединяющие две и более контактных площадок.</t>
  </si>
  <si>
    <t>Незначительное количество печатных проводников не соответствуют лучшим практикам проектирования.</t>
  </si>
  <si>
    <t>Трассировка полностью соответствует лучшим практикам проектирования. Отсутствуют проблемы с разводкой печатных проводников, все связи максимально оптимизированы.</t>
  </si>
  <si>
    <t>Схемотехническое проектирование электронных устройств</t>
  </si>
  <si>
    <t>Проектирование и анализ электрической схемы</t>
  </si>
  <si>
    <t>Проектирование электронных устройств на основе печатного монтажа</t>
  </si>
  <si>
    <t>Сборка электронных устройств</t>
  </si>
  <si>
    <t>Функциональность сборки</t>
  </si>
  <si>
    <t>Включение собранного устройства</t>
  </si>
  <si>
    <t>Качество сборки</t>
  </si>
  <si>
    <t>Регулировка и проверка работоспособности электронных устройств</t>
  </si>
  <si>
    <t>Проверка работоспособности</t>
  </si>
  <si>
    <t xml:space="preserve">Измерение #1 -  Оформление отчета </t>
  </si>
  <si>
    <t xml:space="preserve">Измерение #2 -  Оформление отчета </t>
  </si>
  <si>
    <t xml:space="preserve">Измерение #3 -  Оформление отчета </t>
  </si>
  <si>
    <t xml:space="preserve">Измерение #4 -  Оформление отчета </t>
  </si>
  <si>
    <t>Качество ремонта</t>
  </si>
  <si>
    <t>Качество ремонта неисправности #1</t>
  </si>
  <si>
    <t>Ремонт не выполнен</t>
  </si>
  <si>
    <t>Ремонт соответствует низкому уровню по стандарту ГОСТ Р 55491-2013</t>
  </si>
  <si>
    <t>Ремонт соответствует среднему уровню по стандарту ГОСТ Р 55491-2013</t>
  </si>
  <si>
    <t>Ремонт соответствует высшему уровню по стандарту ГОСТ Р 55491-2013</t>
  </si>
  <si>
    <t>Качество ремонта неисправности #2</t>
  </si>
  <si>
    <t>Качество ремонта неисправности #3</t>
  </si>
  <si>
    <t>Общее состояние устройства после ремонта и модификации</t>
  </si>
  <si>
    <t>Присутствуют повреждения печатной платы и ее компонентов, или ремонт не выполнялся</t>
  </si>
  <si>
    <t>Ремонт выполнен по стандарту ГОСТ Р 55491-2013, исправлены не более 1х несоответствий</t>
  </si>
  <si>
    <t>Ремонт выполнен по стандарту ГОСТ Р 55491-2013, исправлены не более 2х несоответствий</t>
  </si>
  <si>
    <t>Ремонт выполнен не по стандарту ГОСТ Р 55491-2013, исправлены все несоответствия затронуты только точки ремонта</t>
  </si>
  <si>
    <t>Д</t>
  </si>
  <si>
    <t>Диагностика и ремонт электронных устройств</t>
  </si>
  <si>
    <t>Качество ремонта неисправности #4</t>
  </si>
  <si>
    <t>Качество ремонта неисправности #5</t>
  </si>
  <si>
    <t>Е</t>
  </si>
  <si>
    <t>Программирование электронных устройств</t>
  </si>
  <si>
    <t>Алгоритмическое программирование</t>
  </si>
  <si>
    <t>Выполняется функция согласно п. 2.1 задания</t>
  </si>
  <si>
    <t>Выполняется функция согласно п. 2.2 задания</t>
  </si>
  <si>
    <t>Выполняется функция согласно п. 2.3 задания</t>
  </si>
  <si>
    <t>Выполняется функция согласно п. 2.4 задания</t>
  </si>
  <si>
    <t>Выполняется функция согласно п. 2.5 задания</t>
  </si>
  <si>
    <t>Выполняется функция согласно п. 2.6 задания</t>
  </si>
  <si>
    <t>Выполняется функция согласно п. 2.7 задания</t>
  </si>
  <si>
    <t>Выполняется функция согласно п. 2.8 задания</t>
  </si>
  <si>
    <t>Выполняется функция согласно п. 2.9 задания</t>
  </si>
  <si>
    <t>Выполняется функция согласно п. 2.10 задания</t>
  </si>
  <si>
    <t>Выполняется функция согласно п. 2.11 задания</t>
  </si>
  <si>
    <t>Выполняется функция согласно п. 2.12 задания</t>
  </si>
  <si>
    <t>Выполняется функция согласно п. 2.13 задания</t>
  </si>
  <si>
    <t>Выполняется функция согласно п. 2.14 задания</t>
  </si>
  <si>
    <t>Выполнение проектирования электронных устройств и систем</t>
  </si>
  <si>
    <t>Выполнение сборки, монтажа и демонтажа электронных устройств и систем в соответствии с технической документацией</t>
  </si>
  <si>
    <t>Выполнение настройки, регулировки, диагностики, ремонта и испытаний параметров электронных устройств и систем различного типа</t>
  </si>
  <si>
    <t>Программирование встраиваемых систем с использованием интегрированных сред разработки</t>
  </si>
  <si>
    <t>Поиск неисправностей и доказательство</t>
  </si>
  <si>
    <t>соответствует заданному</t>
  </si>
  <si>
    <t>Больше 5% не разведенных связей (pad - pad). Большинство компонентов не группировано по функциональным блокам. Длина электрических связей не оптимизирована. Требования к компоновке основных элементов печатной платы не выполнены</t>
  </si>
  <si>
    <t>Больше половины компонентов сгруппированы по функциональным блокам. Оптимизация длинны электрических связей выполнена частично. Компоненты неравномерно распределены по площади печатной платы. Требования к компоновке основных компонентов печатной платы соответствует заданию.</t>
  </si>
  <si>
    <t>Есть не оттрассированные связи. Больше половины bypass конденсаторов использовано некорректно. Больше половины компонентов подключено последовательно друг за другом.</t>
  </si>
  <si>
    <t>Больше 5% не разведенных связей (pad - pad). Есть пересечения или наложения элементов печатной платы. Параметры печатных проводников не соответствуют заданиию.</t>
  </si>
  <si>
    <t>Соответствует проценту разведенных связей внутри контура ПП</t>
  </si>
  <si>
    <t>Соответствует проценту разведенных связей внутри контура ПП, минус 0.15 за каждое несоответствие по ширине</t>
  </si>
  <si>
    <t>Соответствует проценту разведенных связей внутри контура ПП, минус 0.1 за каждое несоответствие по зазорам</t>
  </si>
  <si>
    <t>Минимальный диаметр метализированного отверстия по заданию</t>
  </si>
  <si>
    <t>Минимальная разница между диаметром контактной площадки и диаметром отверстия по заданию (кроме монтажных отвестий)</t>
  </si>
  <si>
    <t>Минимальное расстояние между краем печатной платы и элементом печатного монтажа по заданию</t>
  </si>
  <si>
    <t>Соответствует проценту разведенных связей внутри контура ПП, минус 0,06 за каждую ошибку</t>
  </si>
  <si>
    <t>Выходная документация PDF сформирована согласно заданию</t>
  </si>
  <si>
    <t>pick and place сформирован по заданию</t>
  </si>
  <si>
    <t>минус 0,25 за каждую ошибку (не соответствие заданию)</t>
  </si>
  <si>
    <t xml:space="preserve">Измерение #1 Схема измерения </t>
  </si>
  <si>
    <t>Измерение #1 Режим работы измерительного прибора</t>
  </si>
  <si>
    <t>Измерение #1 Измеренное значение</t>
  </si>
  <si>
    <t>Измеренное значение верно с точностью 10%, если не указана иная и указана верная размерность.</t>
  </si>
  <si>
    <t>Отчет не заполнен</t>
  </si>
  <si>
    <t xml:space="preserve">Измерение #2 Схема измерения </t>
  </si>
  <si>
    <t>Измерение #2 Режим работы измерительного прибора</t>
  </si>
  <si>
    <t>Измерение #2 Измеренное значение</t>
  </si>
  <si>
    <t xml:space="preserve">Измерение #3 Схема измерения </t>
  </si>
  <si>
    <t>Измерение #3 Режим работы измерительного прибора</t>
  </si>
  <si>
    <t>Измерение #3 Измеренное значение</t>
  </si>
  <si>
    <t xml:space="preserve">Измерение #4 Схема измерения </t>
  </si>
  <si>
    <t>Измерение #4 Режим работы измерительного прибора</t>
  </si>
  <si>
    <t>Измерение #4 Измеренное значение</t>
  </si>
  <si>
    <t>Отсутсвие короткого замыкания</t>
  </si>
  <si>
    <t>Минус 0,5 балла за каждую ошибку</t>
  </si>
  <si>
    <t xml:space="preserve">Общее состояние платы после сборки </t>
  </si>
  <si>
    <t>Качество установки SMD-микросхем</t>
  </si>
  <si>
    <t>Качество пайки SMD-микросхем</t>
  </si>
  <si>
    <t>Качество установки прочих SMD-компонентов</t>
  </si>
  <si>
    <t>Качество пайки прочих SMD-компонентов</t>
  </si>
  <si>
    <t>Качество установки THT компонентов</t>
  </si>
  <si>
    <t>Качество пайки THT компонентов</t>
  </si>
  <si>
    <t>Устройство собрано в корпус</t>
  </si>
  <si>
    <t>Участок  схемы с неисправностью №1 указан верно</t>
  </si>
  <si>
    <t>Схема, фрагмент сборочного чертежа или платы должен включать существенное
количество компонентов для понимания локации</t>
  </si>
  <si>
    <t>Выбор символа неисправности №1</t>
  </si>
  <si>
    <t>Верно выбран символ неисправности</t>
  </si>
  <si>
    <t>Расположение символа неисправности №1</t>
  </si>
  <si>
    <t>Компонент, цепь указаны верно</t>
  </si>
  <si>
    <t>Инструмент измерения неисправности №1</t>
  </si>
  <si>
    <t>Корректное подключение и использование инструмента измерения</t>
  </si>
  <si>
    <t>Результат измерения до устранения неисправности №1</t>
  </si>
  <si>
    <t>Результат измерения после устранения неисправности №1</t>
  </si>
  <si>
    <t>Участок  схемы с неисправностью №2 указан верно</t>
  </si>
  <si>
    <t>Выбор символа неисправности №2</t>
  </si>
  <si>
    <t>Расположение символа неисправности №2</t>
  </si>
  <si>
    <t>Инструмент измерения неисправности №2</t>
  </si>
  <si>
    <t>Результат измерения до устранения неисправности №2</t>
  </si>
  <si>
    <t>Результат измерения после устранения неисправности №2</t>
  </si>
  <si>
    <t>Участок  схемы с неисправностью №3 указан верно</t>
  </si>
  <si>
    <t>Выбор символа неисправности №3</t>
  </si>
  <si>
    <t>Расположение символа неисправности №3</t>
  </si>
  <si>
    <t>Инструмент измерения неисправности №3</t>
  </si>
  <si>
    <t>Результат измерения до устранения неисправности №3</t>
  </si>
  <si>
    <t>Результат измерения после устранения неисправности №3</t>
  </si>
  <si>
    <t>Участок  схемы с неисправностью №4 указан верно</t>
  </si>
  <si>
    <t>Выбор символа неисправности №4</t>
  </si>
  <si>
    <t>Расположение символа неисправности №4</t>
  </si>
  <si>
    <t>Инструмент измерения неисправности №4</t>
  </si>
  <si>
    <t>Результат измерения до устранения неисправности №4</t>
  </si>
  <si>
    <t>Результат измерения после устранения неисправности №4</t>
  </si>
  <si>
    <t>Участок  схемы с неисправностью №5 указан верно</t>
  </si>
  <si>
    <t>Выбор символа неисправности №5</t>
  </si>
  <si>
    <t>Расположение символа неисправности №5</t>
  </si>
  <si>
    <t>Инструмент измерения неисправности №5</t>
  </si>
  <si>
    <t>Результат измерения до устранения неисправности №5</t>
  </si>
  <si>
    <t>Результат измерения после устранения неисправности №5</t>
  </si>
  <si>
    <t>Есть реакция на нажатия кнопок</t>
  </si>
  <si>
    <t>Есть отображение обработки верных и неверных кодов на светодиодах</t>
  </si>
  <si>
    <t>Сервопривод изменяет свое состояние</t>
  </si>
  <si>
    <t>Подсветка кнопок реагирует на освещенность</t>
  </si>
  <si>
    <t>Есть реакция на все кнопки</t>
  </si>
  <si>
    <t>Нажатие на любую из кнопок</t>
  </si>
  <si>
    <t>Нажатие на все кнопки</t>
  </si>
  <si>
    <t>Подсветка кнопок может быть включена навсегда</t>
  </si>
  <si>
    <t>Регулировка подстроечного резистора</t>
  </si>
  <si>
    <t>Подсветка кнопок может быть выключена навсегда</t>
  </si>
  <si>
    <t>Выполняется функция согласно п. 2.15 задания</t>
  </si>
  <si>
    <t>Выполняется функция согласно п. 2.16 задания</t>
  </si>
  <si>
    <t>Выполняется функция согласно п. 2.17 задания</t>
  </si>
  <si>
    <t>Минимальный зазор между элементами печатного монтажа согласно заданию</t>
  </si>
  <si>
    <t>Переходные отверстия должны быть закрыты маской, кроме сенсоров.</t>
  </si>
  <si>
    <t>Углы между дорожками согласно заданию</t>
  </si>
  <si>
    <t>Соединен с землей, нет неподключенных частей и не должно иметь сужений меньше 0,6 мм</t>
  </si>
  <si>
    <t>минус 0,20 за каждую ошибку</t>
  </si>
  <si>
    <t>Размещение компонентов на слоях платы согласно заданию.</t>
  </si>
  <si>
    <t>Габариты платы соответствует заданию</t>
  </si>
  <si>
    <t>Блок настройки кода согласно заданию</t>
  </si>
  <si>
    <t>Учитывается расположение и наложение текста</t>
  </si>
  <si>
    <t>Присутствует необходимые файлы по заданию, лишних файлов нет.</t>
  </si>
  <si>
    <t>Шелкография</t>
  </si>
  <si>
    <t>Шелкография отсутствует или размещена вне платы.</t>
  </si>
  <si>
    <t>Вся шелкография находится внутри контура печатной платы, есть наложения друг на друга, контактные площадки, отверстия.</t>
  </si>
  <si>
    <t>Вся шелкография находится внутри контура печатной платы, нет наложений друг на друга, контактные площадки, отверстия, шелкография однозначно идентифицирует компоненты</t>
  </si>
  <si>
    <t>Схема измерения выбрана верно/ точки измерения выбраны верно</t>
  </si>
  <si>
    <t>Режим работы измерительного прибора выбран верно/ измеренная величина хорошо видна/ показана курсорами.</t>
  </si>
  <si>
    <t xml:space="preserve">Заполнены: схема измерения или измеренное значение или режим работы прибора. Для косвенных измерений приведена формула или ход решения. </t>
  </si>
  <si>
    <t xml:space="preserve">Заполнены: схема измерения, измеренное значение, режим работы прибора. Для косвенных измерений приведена формула и ход решения. Использовались стандартные величины. </t>
  </si>
  <si>
    <t xml:space="preserve">Заполнены: схема измерения, измеренное значение, режим работы прибора. Для косвенных измерений приведена формула и ход решения с указанием едениц измерения. Использовались стандартные величины. </t>
  </si>
  <si>
    <t>Задание 1. Сигнал генератора U2 преобразован и подан на выход OUT</t>
  </si>
  <si>
    <t>Задание 1. На выходе OUT присутствует сигнал частотой 1кГц +-5% и использованы активные компоненты в соответствии с заданием</t>
  </si>
  <si>
    <t>Задание 1. На выходе OUT присутствует сигнал с коэффициентом заполнения от 10% до 50% +-5% и использованы активные компоненты в соответствии с заданием</t>
  </si>
  <si>
    <t>Задание 2. Состояние HL1 изменяется в зависимости от положения R2</t>
  </si>
  <si>
    <t>Задание 2. HL1 не зажигается при положении R2 от 0% до 19%, при условии взаимосвязи HL1, R2 и использования активных компонентов в соответствии с заданием</t>
  </si>
  <si>
    <t>Задание 2. HL1 не зажигается при положении R2 от 81% до 100%, при условии взаимосвязи HL1, R2 и использования активных компонентов в соответствии с заданием</t>
  </si>
  <si>
    <t>Задание 2. HL1 зажигается при положении R2 от 20% до 80%, при условии взаимосвязи HL1, R2 и использования активных компонентов в соответствии с заданием</t>
  </si>
  <si>
    <t>Задание 3. В схеме отсутствуют дополнительные источники питания. RL и LED1 запитаны от  V1 . При напряжении V1 14.8В ток через RL не менее 100мА иLED1 не светится.</t>
  </si>
  <si>
    <t>Задание 3. В схеме отсутствуют дополнительные источники питания. RL и LED1 запитаны от  V1. При напряжении V1 15,2В  ток через RL не более 10мА и LED1 светится.</t>
  </si>
  <si>
    <t>Задание 3. В схеме отсутствуют дополнительные источники питания. RL и LED1 запитаны от  V1. При напряжении V1 39,8В  ток через RL не более 10мА и LED1 светится.</t>
  </si>
  <si>
    <t>Задание 3. В схеме отсутствуют дополнительные источники питания. RL и LED1 запитаны от  V1. При напряжении V1 40,2В  ток через RL не более 10мА и LED1 не светится.</t>
  </si>
  <si>
    <t>за каждую ошибку -50%</t>
  </si>
  <si>
    <t>Выполнено в соответствии с лучшими практиками</t>
  </si>
  <si>
    <t>ГОСТ Р МЭК 61192-2-2010, Класс B: Недопустимое состояние &gt;10%</t>
  </si>
  <si>
    <t>ГОСТ Р МЭК 61192-2-2010, Класс B: Недопустимое состояние &lt;10%, Допустимое состояние&gt;90%</t>
  </si>
  <si>
    <t>ГОСТ Р МЭК 61192-2-2010, Класс B: Недопустимое состояние &lt;10%, Допустимое состояние&gt;90% или Заданное состояние &lt;80%</t>
  </si>
  <si>
    <t>ГОСТ Р МЭК 61192-2-2010, Класс B: Недопустимое состояние 0%, Допустимое состояние &lt;90% или Заданное состояние &gt;80%</t>
  </si>
  <si>
    <t>Схема не выполнена</t>
  </si>
  <si>
    <t>Схема выполнена  в соответствии с заданием, электрическая схема виртуальной модели не аккуратно оформлена, при размещении компонентов не использовалась модульная сетка. Обозначения на схеме плохо читаемы. Элементы графики  имеют наложения друг на друга. Позиционные обозначения и указание номиналов не единообразно. Электрические цепи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</si>
  <si>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</si>
  <si>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 Нумерация компонентов произведена с лева на право/ сверху вниз, в соответствии с типом компонента.</t>
  </si>
  <si>
    <t xml:space="preserve">Схема #1 -  Оформление отчета </t>
  </si>
  <si>
    <t xml:space="preserve">Схема #2 -  Оформление отчета </t>
  </si>
  <si>
    <t xml:space="preserve">Схема #3 -  Оформление отчета </t>
  </si>
  <si>
    <t>Охрана труда на рабочем месте</t>
  </si>
  <si>
    <t>Организация рабочего пространства</t>
  </si>
  <si>
    <t>Охрана труда при работе с отмывочными жидкостями</t>
  </si>
  <si>
    <t>Полное отсутсвие нарушений</t>
  </si>
  <si>
    <t>Незначительные нарушения требований ОТ</t>
  </si>
  <si>
    <t>Большое количество незначительных нарушения требований ОТ</t>
  </si>
  <si>
    <t>Грубые нарушения требований ОТ</t>
  </si>
  <si>
    <t>Отсутствие организации рабочего пространства</t>
  </si>
  <si>
    <t>Частично есть упорядоченность и систематизация</t>
  </si>
  <si>
    <t>Максимальная упорядоченность и систематизация. Остутствие лишних материалов.</t>
  </si>
  <si>
    <t>Есть упорядоченность и систематизация. Остутствие лишних материалов</t>
  </si>
  <si>
    <t>Охрана труда и бережливое производство при сборке</t>
  </si>
  <si>
    <t>Охрана труда и бережливое производство при измерении</t>
  </si>
  <si>
    <t>Охрана труда и бережливое производство при ремонте</t>
  </si>
  <si>
    <t>Охрана труда</t>
  </si>
  <si>
    <t>Бережливое производство</t>
  </si>
  <si>
    <t>Электроника (юниоры 11-13)</t>
  </si>
  <si>
    <t>Чемпионат по профессиональному мастерству «Московские профессионалы» в 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</si>
</sst>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 tint="0.49998474074526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2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vertical="center" wrapText="1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quotePrefix="1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2" fontId="8" fillId="2" borderId="1" xfId="0" applyNumberFormat="1" applyFont="1" applyFill="1" applyBorder="1"/>
    <xf numFmtId="0" fontId="8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/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right" vertical="top"/>
    </xf>
    <xf numFmtId="0" fontId="7" fillId="4" borderId="1" xfId="0" applyFont="1" applyFill="1" applyBorder="1" applyAlignment="1">
      <alignment wrapText="1"/>
    </xf>
    <xf numFmtId="2" fontId="7" fillId="4" borderId="1" xfId="0" applyNumberFormat="1" applyFont="1" applyFill="1" applyBorder="1"/>
    <xf numFmtId="0" fontId="8" fillId="2" borderId="1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81"/>
  <sheetViews>
    <sheetView tabSelected="1" zoomScale="130" zoomScaleNormal="130" workbookViewId="0">
      <selection activeCell="D2" sqref="D2"/>
    </sheetView>
  </sheetViews>
  <sheetFormatPr defaultColWidth="11" defaultRowHeight="15.75" x14ac:dyDescent="0.25"/>
  <cols>
    <col min="1" max="1" width="6.875" style="17" customWidth="1"/>
    <col min="2" max="2" width="31" style="23" customWidth="1"/>
    <col min="3" max="3" width="7.875" style="19" bestFit="1" customWidth="1"/>
    <col min="4" max="4" width="34.625" style="22" customWidth="1"/>
    <col min="5" max="5" width="10.375" style="19" customWidth="1"/>
    <col min="6" max="6" width="33.875" style="22" customWidth="1"/>
    <col min="7" max="7" width="20.625" style="22" bestFit="1" customWidth="1"/>
    <col min="8" max="8" width="7.125" style="22" bestFit="1" customWidth="1"/>
    <col min="9" max="9" width="8.375" style="23" customWidth="1"/>
    <col min="10" max="16384" width="11" style="23"/>
  </cols>
  <sheetData>
    <row r="2" spans="1:9" ht="47.25" x14ac:dyDescent="0.25">
      <c r="B2" s="18" t="s">
        <v>11</v>
      </c>
      <c r="D2" s="20" t="s">
        <v>237</v>
      </c>
      <c r="E2" s="21"/>
    </row>
    <row r="3" spans="1:9" ht="31.5" customHeight="1" x14ac:dyDescent="0.25">
      <c r="B3" s="18" t="s">
        <v>13</v>
      </c>
      <c r="D3" s="24" t="s">
        <v>236</v>
      </c>
      <c r="E3" s="21"/>
    </row>
    <row r="5" spans="1:9" s="26" customFormat="1" ht="33.950000000000003" customHeight="1" x14ac:dyDescent="0.25">
      <c r="A5" s="25" t="s">
        <v>1</v>
      </c>
      <c r="B5" s="25" t="s">
        <v>18</v>
      </c>
      <c r="C5" s="25" t="s">
        <v>2</v>
      </c>
      <c r="D5" s="25" t="s">
        <v>4</v>
      </c>
      <c r="E5" s="25" t="s">
        <v>7</v>
      </c>
      <c r="F5" s="25" t="s">
        <v>3</v>
      </c>
      <c r="G5" s="25" t="s">
        <v>12</v>
      </c>
      <c r="H5" s="25" t="s">
        <v>15</v>
      </c>
      <c r="I5" s="25" t="s">
        <v>8</v>
      </c>
    </row>
    <row r="6" spans="1:9" s="29" customFormat="1" ht="30.75" customHeight="1" x14ac:dyDescent="0.3">
      <c r="A6" s="27" t="s">
        <v>0</v>
      </c>
      <c r="B6" s="65" t="s">
        <v>39</v>
      </c>
      <c r="C6" s="65"/>
      <c r="D6" s="65"/>
      <c r="E6" s="65"/>
      <c r="F6" s="65"/>
      <c r="G6" s="65"/>
      <c r="H6" s="65"/>
      <c r="I6" s="28">
        <f>SUM(I7:I33)</f>
        <v>15.000000000000004</v>
      </c>
    </row>
    <row r="7" spans="1:9" x14ac:dyDescent="0.25">
      <c r="A7" s="30">
        <v>1</v>
      </c>
      <c r="B7" s="31" t="s">
        <v>40</v>
      </c>
      <c r="C7" s="32"/>
      <c r="D7" s="31"/>
      <c r="E7" s="32"/>
      <c r="F7" s="32"/>
      <c r="G7" s="31"/>
      <c r="H7" s="30"/>
      <c r="I7" s="33"/>
    </row>
    <row r="8" spans="1:9" ht="31.5" x14ac:dyDescent="0.25">
      <c r="A8" s="30"/>
      <c r="B8" s="31"/>
      <c r="C8" s="30" t="s">
        <v>5</v>
      </c>
      <c r="D8" s="34" t="s">
        <v>196</v>
      </c>
      <c r="E8" s="30"/>
      <c r="F8" s="35"/>
      <c r="G8" s="35" t="s">
        <v>207</v>
      </c>
      <c r="H8" s="10">
        <v>1</v>
      </c>
      <c r="I8" s="36">
        <v>1</v>
      </c>
    </row>
    <row r="9" spans="1:9" ht="60" x14ac:dyDescent="0.25">
      <c r="A9" s="30"/>
      <c r="B9" s="31"/>
      <c r="C9" s="30" t="s">
        <v>5</v>
      </c>
      <c r="D9" s="34" t="s">
        <v>197</v>
      </c>
      <c r="E9" s="30"/>
      <c r="F9" s="35"/>
      <c r="G9" s="35" t="s">
        <v>207</v>
      </c>
      <c r="H9" s="10">
        <v>1</v>
      </c>
      <c r="I9" s="36">
        <v>1.8</v>
      </c>
    </row>
    <row r="10" spans="1:9" ht="75" x14ac:dyDescent="0.25">
      <c r="A10" s="30"/>
      <c r="B10" s="31"/>
      <c r="C10" s="30" t="s">
        <v>5</v>
      </c>
      <c r="D10" s="34" t="s">
        <v>198</v>
      </c>
      <c r="E10" s="30"/>
      <c r="F10" s="35"/>
      <c r="G10" s="35" t="s">
        <v>207</v>
      </c>
      <c r="H10" s="10">
        <v>1</v>
      </c>
      <c r="I10" s="36">
        <v>1.8</v>
      </c>
    </row>
    <row r="11" spans="1:9" x14ac:dyDescent="0.25">
      <c r="A11" s="30"/>
      <c r="B11" s="31"/>
      <c r="C11" s="30" t="s">
        <v>6</v>
      </c>
      <c r="D11" s="34" t="s">
        <v>217</v>
      </c>
      <c r="E11" s="30"/>
      <c r="F11" s="35"/>
      <c r="G11" s="35"/>
      <c r="H11" s="10">
        <v>1</v>
      </c>
      <c r="I11" s="36">
        <v>0.4</v>
      </c>
    </row>
    <row r="12" spans="1:9" x14ac:dyDescent="0.25">
      <c r="A12" s="30"/>
      <c r="B12" s="31"/>
      <c r="C12" s="30"/>
      <c r="D12" s="34"/>
      <c r="E12" s="37">
        <v>0</v>
      </c>
      <c r="F12" s="6" t="s">
        <v>213</v>
      </c>
      <c r="G12" s="35"/>
      <c r="H12" s="10"/>
      <c r="I12" s="36"/>
    </row>
    <row r="13" spans="1:9" ht="189" x14ac:dyDescent="0.25">
      <c r="A13" s="30"/>
      <c r="B13" s="31"/>
      <c r="C13" s="30"/>
      <c r="D13" s="34"/>
      <c r="E13" s="37">
        <v>1</v>
      </c>
      <c r="F13" s="6" t="s">
        <v>214</v>
      </c>
      <c r="G13" s="35"/>
      <c r="H13" s="10"/>
      <c r="I13" s="36"/>
    </row>
    <row r="14" spans="1:9" ht="189" x14ac:dyDescent="0.25">
      <c r="A14" s="30"/>
      <c r="B14" s="31"/>
      <c r="C14" s="30"/>
      <c r="D14" s="34"/>
      <c r="E14" s="37">
        <v>2</v>
      </c>
      <c r="F14" s="6" t="s">
        <v>215</v>
      </c>
      <c r="G14" s="35"/>
      <c r="H14" s="10"/>
      <c r="I14" s="36"/>
    </row>
    <row r="15" spans="1:9" ht="252" x14ac:dyDescent="0.25">
      <c r="A15" s="30"/>
      <c r="B15" s="31"/>
      <c r="C15" s="30"/>
      <c r="D15" s="34"/>
      <c r="E15" s="37">
        <v>3</v>
      </c>
      <c r="F15" s="6" t="s">
        <v>216</v>
      </c>
      <c r="G15" s="35"/>
      <c r="H15" s="10"/>
      <c r="I15" s="36"/>
    </row>
    <row r="16" spans="1:9" ht="47.25" x14ac:dyDescent="0.25">
      <c r="A16" s="30"/>
      <c r="B16" s="31"/>
      <c r="C16" s="30" t="s">
        <v>5</v>
      </c>
      <c r="D16" s="38" t="s">
        <v>199</v>
      </c>
      <c r="E16" s="30"/>
      <c r="F16" s="35"/>
      <c r="G16" s="35" t="s">
        <v>207</v>
      </c>
      <c r="H16" s="10">
        <v>1</v>
      </c>
      <c r="I16" s="36">
        <v>0.7</v>
      </c>
    </row>
    <row r="17" spans="1:9" ht="94.5" x14ac:dyDescent="0.25">
      <c r="A17" s="30"/>
      <c r="B17" s="31"/>
      <c r="C17" s="30" t="s">
        <v>5</v>
      </c>
      <c r="D17" s="38" t="s">
        <v>200</v>
      </c>
      <c r="E17" s="30"/>
      <c r="F17" s="35"/>
      <c r="G17" s="35" t="s">
        <v>207</v>
      </c>
      <c r="H17" s="10">
        <v>1</v>
      </c>
      <c r="I17" s="36">
        <v>1.3</v>
      </c>
    </row>
    <row r="18" spans="1:9" ht="94.5" x14ac:dyDescent="0.25">
      <c r="A18" s="30"/>
      <c r="B18" s="31"/>
      <c r="C18" s="30" t="s">
        <v>5</v>
      </c>
      <c r="D18" s="38" t="s">
        <v>201</v>
      </c>
      <c r="E18" s="30"/>
      <c r="F18" s="35"/>
      <c r="G18" s="35" t="s">
        <v>207</v>
      </c>
      <c r="H18" s="10">
        <v>1</v>
      </c>
      <c r="I18" s="36">
        <v>1.3</v>
      </c>
    </row>
    <row r="19" spans="1:9" ht="94.5" x14ac:dyDescent="0.25">
      <c r="A19" s="30"/>
      <c r="B19" s="31"/>
      <c r="C19" s="30" t="s">
        <v>5</v>
      </c>
      <c r="D19" s="38" t="s">
        <v>202</v>
      </c>
      <c r="E19" s="30"/>
      <c r="F19" s="35"/>
      <c r="G19" s="35" t="s">
        <v>207</v>
      </c>
      <c r="H19" s="10">
        <v>1</v>
      </c>
      <c r="I19" s="36">
        <v>1.3</v>
      </c>
    </row>
    <row r="20" spans="1:9" x14ac:dyDescent="0.25">
      <c r="A20" s="30"/>
      <c r="B20" s="31"/>
      <c r="C20" s="30" t="s">
        <v>6</v>
      </c>
      <c r="D20" s="38" t="s">
        <v>218</v>
      </c>
      <c r="E20" s="30"/>
      <c r="F20" s="35"/>
      <c r="G20" s="35"/>
      <c r="H20" s="10">
        <v>1</v>
      </c>
      <c r="I20" s="36">
        <v>0.4</v>
      </c>
    </row>
    <row r="21" spans="1:9" x14ac:dyDescent="0.25">
      <c r="A21" s="30"/>
      <c r="B21" s="31"/>
      <c r="C21" s="30"/>
      <c r="D21" s="38"/>
      <c r="E21" s="37">
        <v>0</v>
      </c>
      <c r="F21" s="6" t="s">
        <v>213</v>
      </c>
      <c r="G21" s="35"/>
      <c r="H21" s="10"/>
      <c r="I21" s="36"/>
    </row>
    <row r="22" spans="1:9" ht="189" x14ac:dyDescent="0.25">
      <c r="A22" s="30"/>
      <c r="B22" s="31"/>
      <c r="C22" s="30"/>
      <c r="D22" s="38"/>
      <c r="E22" s="37">
        <v>1</v>
      </c>
      <c r="F22" s="6" t="s">
        <v>214</v>
      </c>
      <c r="G22" s="35"/>
      <c r="H22" s="10"/>
      <c r="I22" s="36"/>
    </row>
    <row r="23" spans="1:9" ht="189" x14ac:dyDescent="0.25">
      <c r="A23" s="30"/>
      <c r="B23" s="31"/>
      <c r="C23" s="30"/>
      <c r="D23" s="38"/>
      <c r="E23" s="37">
        <v>2</v>
      </c>
      <c r="F23" s="6" t="s">
        <v>215</v>
      </c>
      <c r="G23" s="35"/>
      <c r="H23" s="10"/>
      <c r="I23" s="36"/>
    </row>
    <row r="24" spans="1:9" ht="252" x14ac:dyDescent="0.25">
      <c r="A24" s="30"/>
      <c r="B24" s="31"/>
      <c r="C24" s="30"/>
      <c r="D24" s="38"/>
      <c r="E24" s="37">
        <v>3</v>
      </c>
      <c r="F24" s="6" t="s">
        <v>216</v>
      </c>
      <c r="G24" s="35"/>
      <c r="H24" s="10"/>
      <c r="I24" s="36"/>
    </row>
    <row r="25" spans="1:9" ht="94.5" x14ac:dyDescent="0.25">
      <c r="A25" s="30"/>
      <c r="B25" s="31"/>
      <c r="C25" s="30" t="s">
        <v>5</v>
      </c>
      <c r="D25" s="38" t="s">
        <v>203</v>
      </c>
      <c r="E25" s="30"/>
      <c r="F25" s="35"/>
      <c r="G25" s="35" t="s">
        <v>207</v>
      </c>
      <c r="H25" s="10">
        <v>1</v>
      </c>
      <c r="I25" s="36">
        <v>0.8</v>
      </c>
    </row>
    <row r="26" spans="1:9" ht="94.5" x14ac:dyDescent="0.25">
      <c r="A26" s="30"/>
      <c r="B26" s="31"/>
      <c r="C26" s="30" t="s">
        <v>5</v>
      </c>
      <c r="D26" s="38" t="s">
        <v>204</v>
      </c>
      <c r="E26" s="30"/>
      <c r="F26" s="35"/>
      <c r="G26" s="35" t="s">
        <v>207</v>
      </c>
      <c r="H26" s="10">
        <v>1</v>
      </c>
      <c r="I26" s="36">
        <v>1</v>
      </c>
    </row>
    <row r="27" spans="1:9" ht="94.5" x14ac:dyDescent="0.25">
      <c r="A27" s="30"/>
      <c r="B27" s="31"/>
      <c r="C27" s="30" t="s">
        <v>5</v>
      </c>
      <c r="D27" s="38" t="s">
        <v>205</v>
      </c>
      <c r="E27" s="30"/>
      <c r="F27" s="35"/>
      <c r="G27" s="35" t="s">
        <v>207</v>
      </c>
      <c r="H27" s="10">
        <v>1</v>
      </c>
      <c r="I27" s="36">
        <v>0.8</v>
      </c>
    </row>
    <row r="28" spans="1:9" ht="94.5" x14ac:dyDescent="0.25">
      <c r="A28" s="30"/>
      <c r="B28" s="31"/>
      <c r="C28" s="30" t="s">
        <v>5</v>
      </c>
      <c r="D28" s="38" t="s">
        <v>206</v>
      </c>
      <c r="E28" s="30"/>
      <c r="F28" s="35"/>
      <c r="G28" s="35" t="s">
        <v>207</v>
      </c>
      <c r="H28" s="10">
        <v>1</v>
      </c>
      <c r="I28" s="36">
        <v>2</v>
      </c>
    </row>
    <row r="29" spans="1:9" x14ac:dyDescent="0.25">
      <c r="A29" s="30"/>
      <c r="B29" s="31"/>
      <c r="C29" s="30" t="s">
        <v>6</v>
      </c>
      <c r="D29" s="38" t="s">
        <v>219</v>
      </c>
      <c r="E29" s="30"/>
      <c r="F29" s="35"/>
      <c r="G29" s="35"/>
      <c r="H29" s="10">
        <v>1</v>
      </c>
      <c r="I29" s="36">
        <v>0.4</v>
      </c>
    </row>
    <row r="30" spans="1:9" x14ac:dyDescent="0.25">
      <c r="A30" s="30"/>
      <c r="B30" s="31"/>
      <c r="C30" s="30"/>
      <c r="D30" s="38"/>
      <c r="E30" s="37">
        <v>0</v>
      </c>
      <c r="F30" s="6" t="s">
        <v>213</v>
      </c>
      <c r="G30" s="35"/>
      <c r="H30" s="10"/>
      <c r="I30" s="36"/>
    </row>
    <row r="31" spans="1:9" ht="189" x14ac:dyDescent="0.25">
      <c r="A31" s="30"/>
      <c r="B31" s="31"/>
      <c r="C31" s="30"/>
      <c r="D31" s="38"/>
      <c r="E31" s="37">
        <v>1</v>
      </c>
      <c r="F31" s="6" t="s">
        <v>214</v>
      </c>
      <c r="G31" s="35"/>
      <c r="H31" s="10"/>
      <c r="I31" s="36"/>
    </row>
    <row r="32" spans="1:9" ht="189" x14ac:dyDescent="0.25">
      <c r="A32" s="30"/>
      <c r="B32" s="31"/>
      <c r="C32" s="30"/>
      <c r="D32" s="38"/>
      <c r="E32" s="37">
        <v>2</v>
      </c>
      <c r="F32" s="6" t="s">
        <v>215</v>
      </c>
      <c r="G32" s="35"/>
      <c r="H32" s="10"/>
      <c r="I32" s="36"/>
    </row>
    <row r="33" spans="1:9" ht="252" x14ac:dyDescent="0.25">
      <c r="A33" s="30"/>
      <c r="B33" s="31"/>
      <c r="C33" s="30"/>
      <c r="D33" s="38"/>
      <c r="E33" s="37">
        <v>3</v>
      </c>
      <c r="F33" s="6" t="s">
        <v>216</v>
      </c>
      <c r="G33" s="35"/>
      <c r="H33" s="10"/>
      <c r="I33" s="36"/>
    </row>
    <row r="34" spans="1:9" s="29" customFormat="1" ht="18.75" x14ac:dyDescent="0.3">
      <c r="A34" s="39" t="s">
        <v>9</v>
      </c>
      <c r="B34" s="64" t="s">
        <v>41</v>
      </c>
      <c r="C34" s="64"/>
      <c r="D34" s="64"/>
      <c r="E34" s="64"/>
      <c r="F34" s="64"/>
      <c r="G34" s="64"/>
      <c r="H34" s="64"/>
      <c r="I34" s="28">
        <f>SUM(I35:I70)</f>
        <v>15</v>
      </c>
    </row>
    <row r="35" spans="1:9" x14ac:dyDescent="0.25">
      <c r="A35" s="37">
        <v>1</v>
      </c>
      <c r="B35" s="40" t="s">
        <v>19</v>
      </c>
      <c r="C35" s="41"/>
      <c r="D35" s="42"/>
      <c r="E35" s="37"/>
      <c r="F35" s="42"/>
      <c r="G35" s="43"/>
      <c r="H35" s="38"/>
      <c r="I35" s="44"/>
    </row>
    <row r="36" spans="1:9" ht="63" x14ac:dyDescent="0.25">
      <c r="A36" s="37"/>
      <c r="B36" s="40"/>
      <c r="C36" s="5" t="s">
        <v>5</v>
      </c>
      <c r="D36" s="6" t="s">
        <v>20</v>
      </c>
      <c r="E36" s="7"/>
      <c r="F36" s="8" t="s">
        <v>21</v>
      </c>
      <c r="G36" s="9" t="s">
        <v>96</v>
      </c>
      <c r="H36" s="10">
        <v>1</v>
      </c>
      <c r="I36" s="11">
        <v>2</v>
      </c>
    </row>
    <row r="37" spans="1:9" ht="110.25" x14ac:dyDescent="0.25">
      <c r="A37" s="37"/>
      <c r="B37" s="40"/>
      <c r="C37" s="5" t="s">
        <v>5</v>
      </c>
      <c r="D37" s="6" t="s">
        <v>22</v>
      </c>
      <c r="E37" s="7"/>
      <c r="F37" s="8" t="s">
        <v>91</v>
      </c>
      <c r="G37" s="9" t="s">
        <v>97</v>
      </c>
      <c r="H37" s="10">
        <v>1</v>
      </c>
      <c r="I37" s="11">
        <v>0.5</v>
      </c>
    </row>
    <row r="38" spans="1:9" ht="110.25" x14ac:dyDescent="0.25">
      <c r="A38" s="37"/>
      <c r="B38" s="40"/>
      <c r="C38" s="5" t="s">
        <v>5</v>
      </c>
      <c r="D38" s="6" t="s">
        <v>177</v>
      </c>
      <c r="E38" s="7"/>
      <c r="F38" s="8" t="s">
        <v>91</v>
      </c>
      <c r="G38" s="9" t="s">
        <v>98</v>
      </c>
      <c r="H38" s="10">
        <v>1</v>
      </c>
      <c r="I38" s="11">
        <v>0.5</v>
      </c>
    </row>
    <row r="39" spans="1:9" ht="47.25" x14ac:dyDescent="0.25">
      <c r="A39" s="37"/>
      <c r="B39" s="40"/>
      <c r="C39" s="5" t="s">
        <v>5</v>
      </c>
      <c r="D39" s="6" t="s">
        <v>99</v>
      </c>
      <c r="E39" s="7"/>
      <c r="F39" s="8" t="s">
        <v>91</v>
      </c>
      <c r="G39" s="12" t="s">
        <v>23</v>
      </c>
      <c r="H39" s="10">
        <v>1</v>
      </c>
      <c r="I39" s="11">
        <v>0.4</v>
      </c>
    </row>
    <row r="40" spans="1:9" ht="63" x14ac:dyDescent="0.25">
      <c r="A40" s="37"/>
      <c r="B40" s="40"/>
      <c r="C40" s="5" t="s">
        <v>5</v>
      </c>
      <c r="D40" s="6" t="s">
        <v>100</v>
      </c>
      <c r="E40" s="7"/>
      <c r="F40" s="8" t="s">
        <v>91</v>
      </c>
      <c r="G40" s="12" t="s">
        <v>23</v>
      </c>
      <c r="H40" s="10">
        <v>1</v>
      </c>
      <c r="I40" s="11">
        <v>0.4</v>
      </c>
    </row>
    <row r="41" spans="1:9" ht="47.25" x14ac:dyDescent="0.25">
      <c r="A41" s="37"/>
      <c r="B41" s="40"/>
      <c r="C41" s="5" t="s">
        <v>5</v>
      </c>
      <c r="D41" s="6" t="s">
        <v>101</v>
      </c>
      <c r="E41" s="7"/>
      <c r="F41" s="8"/>
      <c r="G41" s="12" t="s">
        <v>23</v>
      </c>
      <c r="H41" s="10">
        <v>1</v>
      </c>
      <c r="I41" s="11">
        <v>0.5</v>
      </c>
    </row>
    <row r="42" spans="1:9" ht="31.5" x14ac:dyDescent="0.25">
      <c r="A42" s="37"/>
      <c r="B42" s="40"/>
      <c r="C42" s="5" t="s">
        <v>5</v>
      </c>
      <c r="D42" s="6" t="s">
        <v>178</v>
      </c>
      <c r="E42" s="7"/>
      <c r="F42" s="8"/>
      <c r="G42" s="12" t="s">
        <v>23</v>
      </c>
      <c r="H42" s="10">
        <v>1</v>
      </c>
      <c r="I42" s="11">
        <v>0.5</v>
      </c>
    </row>
    <row r="43" spans="1:9" ht="94.5" x14ac:dyDescent="0.25">
      <c r="A43" s="37"/>
      <c r="B43" s="40"/>
      <c r="C43" s="5" t="s">
        <v>5</v>
      </c>
      <c r="D43" s="6" t="s">
        <v>179</v>
      </c>
      <c r="E43" s="7"/>
      <c r="F43" s="8" t="s">
        <v>21</v>
      </c>
      <c r="G43" s="9" t="s">
        <v>102</v>
      </c>
      <c r="H43" s="10">
        <v>1</v>
      </c>
      <c r="I43" s="11">
        <v>0.5</v>
      </c>
    </row>
    <row r="44" spans="1:9" ht="63" x14ac:dyDescent="0.25">
      <c r="A44" s="37"/>
      <c r="B44" s="40"/>
      <c r="C44" s="5" t="s">
        <v>5</v>
      </c>
      <c r="D44" s="6" t="s">
        <v>24</v>
      </c>
      <c r="E44" s="7"/>
      <c r="F44" s="8" t="s">
        <v>180</v>
      </c>
      <c r="G44" s="9" t="s">
        <v>181</v>
      </c>
      <c r="H44" s="10">
        <v>1</v>
      </c>
      <c r="I44" s="11">
        <v>0.5</v>
      </c>
    </row>
    <row r="45" spans="1:9" ht="31.5" x14ac:dyDescent="0.25">
      <c r="A45" s="37"/>
      <c r="B45" s="40"/>
      <c r="C45" s="5" t="s">
        <v>5</v>
      </c>
      <c r="D45" s="6" t="s">
        <v>182</v>
      </c>
      <c r="E45" s="7"/>
      <c r="F45" s="8"/>
      <c r="G45" s="12" t="s">
        <v>23</v>
      </c>
      <c r="H45" s="10">
        <v>1</v>
      </c>
      <c r="I45" s="11">
        <v>0.5</v>
      </c>
    </row>
    <row r="46" spans="1:9" ht="31.5" x14ac:dyDescent="0.25">
      <c r="A46" s="37"/>
      <c r="B46" s="40"/>
      <c r="C46" s="5" t="s">
        <v>5</v>
      </c>
      <c r="D46" s="6" t="s">
        <v>183</v>
      </c>
      <c r="E46" s="7"/>
      <c r="F46" s="8"/>
      <c r="G46" s="12" t="s">
        <v>23</v>
      </c>
      <c r="H46" s="10">
        <v>1</v>
      </c>
      <c r="I46" s="11">
        <v>0.25</v>
      </c>
    </row>
    <row r="47" spans="1:9" ht="31.5" x14ac:dyDescent="0.25">
      <c r="A47" s="37"/>
      <c r="B47" s="40"/>
      <c r="C47" s="5" t="s">
        <v>5</v>
      </c>
      <c r="D47" s="6" t="s">
        <v>184</v>
      </c>
      <c r="E47" s="13"/>
      <c r="F47" s="6" t="s">
        <v>185</v>
      </c>
      <c r="G47" s="12" t="s">
        <v>23</v>
      </c>
      <c r="H47" s="10">
        <v>1</v>
      </c>
      <c r="I47" s="11">
        <v>0.5</v>
      </c>
    </row>
    <row r="48" spans="1:9" ht="31.5" x14ac:dyDescent="0.25">
      <c r="A48" s="37"/>
      <c r="B48" s="40"/>
      <c r="C48" s="5" t="s">
        <v>5</v>
      </c>
      <c r="D48" s="6" t="s">
        <v>103</v>
      </c>
      <c r="E48" s="7"/>
      <c r="F48" s="6" t="s">
        <v>26</v>
      </c>
      <c r="G48" s="9" t="s">
        <v>25</v>
      </c>
      <c r="H48" s="10">
        <v>1</v>
      </c>
      <c r="I48" s="11">
        <v>0.5</v>
      </c>
    </row>
    <row r="49" spans="1:9" ht="31.5" x14ac:dyDescent="0.25">
      <c r="A49" s="37"/>
      <c r="B49" s="40"/>
      <c r="C49" s="5" t="s">
        <v>5</v>
      </c>
      <c r="D49" s="6" t="s">
        <v>104</v>
      </c>
      <c r="E49" s="7"/>
      <c r="F49" s="6" t="s">
        <v>26</v>
      </c>
      <c r="G49" s="12" t="s">
        <v>23</v>
      </c>
      <c r="H49" s="10">
        <v>1</v>
      </c>
      <c r="I49" s="11">
        <v>0.5</v>
      </c>
    </row>
    <row r="50" spans="1:9" ht="63" x14ac:dyDescent="0.25">
      <c r="A50" s="37"/>
      <c r="B50" s="40"/>
      <c r="C50" s="5" t="s">
        <v>5</v>
      </c>
      <c r="D50" s="6" t="s">
        <v>27</v>
      </c>
      <c r="E50" s="7"/>
      <c r="F50" s="6" t="s">
        <v>186</v>
      </c>
      <c r="G50" s="12" t="s">
        <v>105</v>
      </c>
      <c r="H50" s="10">
        <v>1</v>
      </c>
      <c r="I50" s="11">
        <v>0.5</v>
      </c>
    </row>
    <row r="51" spans="1:9" ht="31.5" x14ac:dyDescent="0.25">
      <c r="A51" s="37"/>
      <c r="B51" s="40"/>
      <c r="C51" s="5" t="s">
        <v>6</v>
      </c>
      <c r="D51" s="8" t="s">
        <v>28</v>
      </c>
      <c r="E51" s="7"/>
      <c r="F51" s="8"/>
      <c r="G51" s="12"/>
      <c r="H51" s="10">
        <v>1</v>
      </c>
      <c r="I51" s="11">
        <v>1.75</v>
      </c>
    </row>
    <row r="52" spans="1:9" ht="126" x14ac:dyDescent="0.25">
      <c r="A52" s="37"/>
      <c r="B52" s="40"/>
      <c r="C52" s="5"/>
      <c r="D52" s="8"/>
      <c r="E52" s="7">
        <v>0</v>
      </c>
      <c r="F52" s="8" t="s">
        <v>92</v>
      </c>
      <c r="G52" s="12"/>
      <c r="H52" s="14"/>
      <c r="I52" s="15"/>
    </row>
    <row r="53" spans="1:9" ht="157.5" x14ac:dyDescent="0.25">
      <c r="A53" s="37"/>
      <c r="B53" s="40"/>
      <c r="C53" s="5"/>
      <c r="D53" s="8"/>
      <c r="E53" s="7">
        <v>1</v>
      </c>
      <c r="F53" s="8" t="s">
        <v>93</v>
      </c>
      <c r="G53" s="12"/>
      <c r="H53" s="14"/>
      <c r="I53" s="15"/>
    </row>
    <row r="54" spans="1:9" ht="141.75" x14ac:dyDescent="0.25">
      <c r="A54" s="37"/>
      <c r="B54" s="40"/>
      <c r="C54" s="5"/>
      <c r="D54" s="8"/>
      <c r="E54" s="7">
        <v>2</v>
      </c>
      <c r="F54" s="8" t="s">
        <v>29</v>
      </c>
      <c r="G54" s="12"/>
      <c r="H54" s="14"/>
      <c r="I54" s="15"/>
    </row>
    <row r="55" spans="1:9" ht="126" x14ac:dyDescent="0.25">
      <c r="A55" s="37"/>
      <c r="B55" s="40"/>
      <c r="C55" s="5"/>
      <c r="D55" s="8"/>
      <c r="E55" s="7">
        <v>3</v>
      </c>
      <c r="F55" s="8" t="s">
        <v>30</v>
      </c>
      <c r="G55" s="12"/>
      <c r="H55" s="14"/>
      <c r="I55" s="15"/>
    </row>
    <row r="56" spans="1:9" ht="31.5" x14ac:dyDescent="0.25">
      <c r="A56" s="37"/>
      <c r="B56" s="40"/>
      <c r="C56" s="5" t="s">
        <v>6</v>
      </c>
      <c r="D56" s="8" t="s">
        <v>31</v>
      </c>
      <c r="E56" s="7"/>
      <c r="F56" s="8"/>
      <c r="G56" s="12"/>
      <c r="H56" s="10">
        <v>6</v>
      </c>
      <c r="I56" s="11">
        <v>1.75</v>
      </c>
    </row>
    <row r="57" spans="1:9" ht="94.5" x14ac:dyDescent="0.25">
      <c r="A57" s="37"/>
      <c r="B57" s="40"/>
      <c r="C57" s="5"/>
      <c r="D57" s="8"/>
      <c r="E57" s="7">
        <v>0</v>
      </c>
      <c r="F57" s="8" t="s">
        <v>94</v>
      </c>
      <c r="G57" s="12"/>
      <c r="H57" s="14"/>
      <c r="I57" s="15"/>
    </row>
    <row r="58" spans="1:9" ht="141.75" x14ac:dyDescent="0.25">
      <c r="A58" s="37"/>
      <c r="B58" s="40"/>
      <c r="C58" s="5"/>
      <c r="D58" s="8"/>
      <c r="E58" s="7">
        <v>1</v>
      </c>
      <c r="F58" s="8" t="s">
        <v>32</v>
      </c>
      <c r="G58" s="12"/>
      <c r="H58" s="14"/>
      <c r="I58" s="15"/>
    </row>
    <row r="59" spans="1:9" ht="94.5" x14ac:dyDescent="0.25">
      <c r="A59" s="37"/>
      <c r="B59" s="40"/>
      <c r="C59" s="5"/>
      <c r="D59" s="8"/>
      <c r="E59" s="7">
        <v>2</v>
      </c>
      <c r="F59" s="8" t="s">
        <v>33</v>
      </c>
      <c r="G59" s="12"/>
      <c r="H59" s="14"/>
      <c r="I59" s="15"/>
    </row>
    <row r="60" spans="1:9" ht="126" x14ac:dyDescent="0.25">
      <c r="A60" s="40"/>
      <c r="B60" s="40"/>
      <c r="C60" s="5"/>
      <c r="D60" s="8"/>
      <c r="E60" s="7">
        <v>3</v>
      </c>
      <c r="F60" s="8" t="s">
        <v>34</v>
      </c>
      <c r="G60" s="12"/>
      <c r="H60" s="14"/>
      <c r="I60" s="15"/>
    </row>
    <row r="61" spans="1:9" ht="47.25" x14ac:dyDescent="0.25">
      <c r="A61" s="40"/>
      <c r="B61" s="40"/>
      <c r="C61" s="5" t="s">
        <v>6</v>
      </c>
      <c r="D61" s="8" t="s">
        <v>35</v>
      </c>
      <c r="E61" s="7"/>
      <c r="F61" s="8"/>
      <c r="G61" s="12"/>
      <c r="H61" s="10">
        <v>1</v>
      </c>
      <c r="I61" s="11">
        <v>1.5</v>
      </c>
    </row>
    <row r="62" spans="1:9" ht="94.5" x14ac:dyDescent="0.25">
      <c r="A62" s="40"/>
      <c r="B62" s="40"/>
      <c r="C62" s="16"/>
      <c r="D62" s="8"/>
      <c r="E62" s="7">
        <v>0</v>
      </c>
      <c r="F62" s="8" t="s">
        <v>95</v>
      </c>
      <c r="G62" s="12"/>
      <c r="H62" s="14"/>
      <c r="I62" s="15"/>
    </row>
    <row r="63" spans="1:9" ht="110.25" x14ac:dyDescent="0.25">
      <c r="A63" s="40"/>
      <c r="B63" s="40"/>
      <c r="C63" s="16"/>
      <c r="D63" s="8"/>
      <c r="E63" s="7">
        <v>1</v>
      </c>
      <c r="F63" s="8" t="s">
        <v>36</v>
      </c>
      <c r="G63" s="12"/>
      <c r="H63" s="14"/>
      <c r="I63" s="15"/>
    </row>
    <row r="64" spans="1:9" ht="63" x14ac:dyDescent="0.25">
      <c r="A64" s="40"/>
      <c r="B64" s="40"/>
      <c r="C64" s="16"/>
      <c r="D64" s="8"/>
      <c r="E64" s="7">
        <v>2</v>
      </c>
      <c r="F64" s="8" t="s">
        <v>37</v>
      </c>
      <c r="G64" s="12"/>
      <c r="H64" s="14"/>
      <c r="I64" s="15"/>
    </row>
    <row r="65" spans="1:9" ht="94.5" x14ac:dyDescent="0.25">
      <c r="A65" s="37"/>
      <c r="B65" s="40"/>
      <c r="C65" s="5"/>
      <c r="D65" s="8"/>
      <c r="E65" s="7">
        <v>3</v>
      </c>
      <c r="F65" s="8" t="s">
        <v>38</v>
      </c>
      <c r="G65" s="12"/>
      <c r="H65" s="14"/>
      <c r="I65" s="15"/>
    </row>
    <row r="66" spans="1:9" x14ac:dyDescent="0.25">
      <c r="A66" s="37"/>
      <c r="B66" s="40"/>
      <c r="C66" s="5" t="s">
        <v>6</v>
      </c>
      <c r="D66" s="8" t="s">
        <v>187</v>
      </c>
      <c r="E66" s="7"/>
      <c r="F66" s="8"/>
      <c r="G66" s="12"/>
      <c r="H66" s="10">
        <v>1</v>
      </c>
      <c r="I66" s="11">
        <v>1.45</v>
      </c>
    </row>
    <row r="67" spans="1:9" ht="31.5" x14ac:dyDescent="0.25">
      <c r="A67" s="37"/>
      <c r="B67" s="40"/>
      <c r="C67" s="16"/>
      <c r="D67" s="8"/>
      <c r="E67" s="7">
        <v>0</v>
      </c>
      <c r="F67" s="8" t="s">
        <v>188</v>
      </c>
      <c r="G67" s="12"/>
      <c r="H67" s="14"/>
      <c r="I67" s="15"/>
    </row>
    <row r="68" spans="1:9" ht="63" x14ac:dyDescent="0.25">
      <c r="A68" s="37"/>
      <c r="B68" s="40"/>
      <c r="C68" s="16"/>
      <c r="D68" s="8"/>
      <c r="E68" s="7">
        <v>1</v>
      </c>
      <c r="F68" s="8" t="s">
        <v>189</v>
      </c>
      <c r="G68" s="12"/>
      <c r="H68" s="14"/>
      <c r="I68" s="15"/>
    </row>
    <row r="69" spans="1:9" ht="94.5" x14ac:dyDescent="0.25">
      <c r="A69" s="37"/>
      <c r="B69" s="40"/>
      <c r="C69" s="16"/>
      <c r="D69" s="8"/>
      <c r="E69" s="7">
        <v>2</v>
      </c>
      <c r="F69" s="8" t="s">
        <v>190</v>
      </c>
      <c r="G69" s="12"/>
      <c r="H69" s="14"/>
      <c r="I69" s="15"/>
    </row>
    <row r="70" spans="1:9" ht="31.5" x14ac:dyDescent="0.25">
      <c r="A70" s="37"/>
      <c r="B70" s="40"/>
      <c r="C70" s="5"/>
      <c r="D70" s="8"/>
      <c r="E70" s="7">
        <v>3</v>
      </c>
      <c r="F70" s="8" t="s">
        <v>208</v>
      </c>
      <c r="G70" s="12"/>
      <c r="H70" s="14"/>
      <c r="I70" s="15"/>
    </row>
    <row r="71" spans="1:9" s="29" customFormat="1" ht="18.75" x14ac:dyDescent="0.3">
      <c r="A71" s="39" t="s">
        <v>10</v>
      </c>
      <c r="B71" s="64" t="s">
        <v>42</v>
      </c>
      <c r="C71" s="64"/>
      <c r="D71" s="64"/>
      <c r="E71" s="64"/>
      <c r="F71" s="64"/>
      <c r="G71" s="64"/>
      <c r="H71" s="64"/>
      <c r="I71" s="28">
        <f>SUM(I72:I137)</f>
        <v>19</v>
      </c>
    </row>
    <row r="72" spans="1:9" x14ac:dyDescent="0.25">
      <c r="A72" s="37">
        <v>1</v>
      </c>
      <c r="B72" s="40" t="s">
        <v>43</v>
      </c>
      <c r="C72" s="45"/>
      <c r="D72" s="46"/>
      <c r="E72" s="40"/>
      <c r="F72" s="46"/>
      <c r="G72" s="41"/>
      <c r="H72" s="47"/>
      <c r="I72" s="41"/>
    </row>
    <row r="73" spans="1:9" x14ac:dyDescent="0.25">
      <c r="A73" s="37"/>
      <c r="B73" s="40"/>
      <c r="C73" s="41" t="s">
        <v>5</v>
      </c>
      <c r="D73" s="6" t="s">
        <v>120</v>
      </c>
      <c r="E73" s="48"/>
      <c r="F73" s="6" t="s">
        <v>44</v>
      </c>
      <c r="G73" s="9" t="s">
        <v>23</v>
      </c>
      <c r="H73" s="49">
        <v>3</v>
      </c>
      <c r="I73" s="11">
        <v>0.5</v>
      </c>
    </row>
    <row r="74" spans="1:9" x14ac:dyDescent="0.25">
      <c r="A74" s="37"/>
      <c r="B74" s="40"/>
      <c r="C74" s="41" t="s">
        <v>5</v>
      </c>
      <c r="D74" s="6" t="s">
        <v>164</v>
      </c>
      <c r="E74" s="48"/>
      <c r="F74" s="6" t="s">
        <v>169</v>
      </c>
      <c r="G74" s="9" t="s">
        <v>23</v>
      </c>
      <c r="H74" s="49">
        <v>3</v>
      </c>
      <c r="I74" s="11">
        <v>1</v>
      </c>
    </row>
    <row r="75" spans="1:9" ht="31.5" x14ac:dyDescent="0.25">
      <c r="A75" s="37"/>
      <c r="B75" s="40"/>
      <c r="C75" s="41" t="s">
        <v>5</v>
      </c>
      <c r="D75" s="38" t="s">
        <v>168</v>
      </c>
      <c r="E75" s="37"/>
      <c r="F75" s="38" t="s">
        <v>170</v>
      </c>
      <c r="G75" s="9" t="s">
        <v>121</v>
      </c>
      <c r="H75" s="49">
        <v>3</v>
      </c>
      <c r="I75" s="15">
        <v>1</v>
      </c>
    </row>
    <row r="76" spans="1:9" ht="31.5" x14ac:dyDescent="0.25">
      <c r="A76" s="37"/>
      <c r="B76" s="40"/>
      <c r="C76" s="41" t="s">
        <v>5</v>
      </c>
      <c r="D76" s="6" t="s">
        <v>165</v>
      </c>
      <c r="E76" s="48"/>
      <c r="F76" s="38" t="s">
        <v>170</v>
      </c>
      <c r="G76" s="9" t="s">
        <v>23</v>
      </c>
      <c r="H76" s="49">
        <v>3</v>
      </c>
      <c r="I76" s="11">
        <v>1</v>
      </c>
    </row>
    <row r="77" spans="1:9" ht="31.5" x14ac:dyDescent="0.25">
      <c r="A77" s="37"/>
      <c r="B77" s="40"/>
      <c r="C77" s="41" t="s">
        <v>5</v>
      </c>
      <c r="D77" s="6" t="s">
        <v>166</v>
      </c>
      <c r="E77" s="48"/>
      <c r="F77" s="38" t="s">
        <v>170</v>
      </c>
      <c r="G77" s="9" t="s">
        <v>23</v>
      </c>
      <c r="H77" s="49">
        <v>3</v>
      </c>
      <c r="I77" s="11">
        <v>1</v>
      </c>
    </row>
    <row r="78" spans="1:9" ht="31.5" x14ac:dyDescent="0.25">
      <c r="A78" s="37"/>
      <c r="B78" s="40"/>
      <c r="C78" s="41" t="s">
        <v>5</v>
      </c>
      <c r="D78" s="6" t="s">
        <v>171</v>
      </c>
      <c r="E78" s="48"/>
      <c r="F78" s="6" t="s">
        <v>172</v>
      </c>
      <c r="G78" s="9" t="s">
        <v>23</v>
      </c>
      <c r="H78" s="49">
        <v>3</v>
      </c>
      <c r="I78" s="11">
        <v>0.5</v>
      </c>
    </row>
    <row r="79" spans="1:9" ht="31.5" x14ac:dyDescent="0.25">
      <c r="A79" s="50"/>
      <c r="B79" s="40"/>
      <c r="C79" s="41" t="s">
        <v>5</v>
      </c>
      <c r="D79" s="6" t="s">
        <v>173</v>
      </c>
      <c r="E79" s="48"/>
      <c r="F79" s="6" t="s">
        <v>172</v>
      </c>
      <c r="G79" s="9" t="s">
        <v>23</v>
      </c>
      <c r="H79" s="49">
        <v>3</v>
      </c>
      <c r="I79" s="11">
        <v>0.5</v>
      </c>
    </row>
    <row r="80" spans="1:9" ht="31.5" x14ac:dyDescent="0.25">
      <c r="A80" s="37"/>
      <c r="B80" s="40"/>
      <c r="C80" s="41" t="s">
        <v>5</v>
      </c>
      <c r="D80" s="6" t="s">
        <v>167</v>
      </c>
      <c r="E80" s="48"/>
      <c r="F80" s="6" t="s">
        <v>172</v>
      </c>
      <c r="G80" s="9" t="s">
        <v>23</v>
      </c>
      <c r="H80" s="49">
        <v>3</v>
      </c>
      <c r="I80" s="11">
        <v>0.5</v>
      </c>
    </row>
    <row r="81" spans="1:10" x14ac:dyDescent="0.25">
      <c r="A81" s="37">
        <v>2</v>
      </c>
      <c r="B81" s="40" t="s">
        <v>45</v>
      </c>
      <c r="C81" s="41"/>
      <c r="D81" s="6"/>
      <c r="E81" s="48"/>
      <c r="F81" s="6"/>
      <c r="G81" s="9"/>
      <c r="H81" s="49"/>
      <c r="I81" s="11"/>
    </row>
    <row r="82" spans="1:10" ht="31.5" x14ac:dyDescent="0.25">
      <c r="A82" s="37"/>
      <c r="B82" s="40"/>
      <c r="C82" s="41" t="s">
        <v>6</v>
      </c>
      <c r="D82" s="6" t="s">
        <v>122</v>
      </c>
      <c r="E82" s="13"/>
      <c r="F82" s="6"/>
      <c r="G82" s="9"/>
      <c r="H82" s="51">
        <v>2</v>
      </c>
      <c r="I82" s="15">
        <v>0.3</v>
      </c>
    </row>
    <row r="83" spans="1:10" ht="31.5" x14ac:dyDescent="0.25">
      <c r="A83" s="37"/>
      <c r="B83" s="40"/>
      <c r="C83" s="41"/>
      <c r="D83" s="6"/>
      <c r="E83" s="13">
        <v>0</v>
      </c>
      <c r="F83" s="6" t="s">
        <v>209</v>
      </c>
      <c r="G83" s="9"/>
      <c r="H83" s="51"/>
      <c r="I83" s="15"/>
    </row>
    <row r="84" spans="1:10" s="40" customFormat="1" ht="47.25" x14ac:dyDescent="0.25">
      <c r="E84" s="13">
        <v>1</v>
      </c>
      <c r="F84" s="6" t="s">
        <v>210</v>
      </c>
      <c r="J84" s="52"/>
    </row>
    <row r="85" spans="1:10" ht="63" x14ac:dyDescent="0.25">
      <c r="A85" s="37"/>
      <c r="B85" s="40"/>
      <c r="C85" s="41"/>
      <c r="D85" s="6"/>
      <c r="E85" s="13">
        <v>2</v>
      </c>
      <c r="F85" s="6" t="s">
        <v>211</v>
      </c>
      <c r="G85" s="9"/>
      <c r="H85" s="51"/>
      <c r="I85" s="15"/>
    </row>
    <row r="86" spans="1:10" ht="63" x14ac:dyDescent="0.25">
      <c r="A86" s="37"/>
      <c r="B86" s="40"/>
      <c r="C86" s="41"/>
      <c r="D86" s="6"/>
      <c r="E86" s="13">
        <v>3</v>
      </c>
      <c r="F86" s="6" t="s">
        <v>212</v>
      </c>
      <c r="G86" s="9"/>
      <c r="H86" s="51"/>
      <c r="I86" s="15"/>
    </row>
    <row r="87" spans="1:10" x14ac:dyDescent="0.25">
      <c r="A87" s="37"/>
      <c r="B87" s="40"/>
      <c r="C87" s="41" t="s">
        <v>6</v>
      </c>
      <c r="D87" s="6" t="s">
        <v>123</v>
      </c>
      <c r="E87" s="13"/>
      <c r="F87" s="6"/>
      <c r="G87" s="9"/>
      <c r="H87" s="51">
        <v>2</v>
      </c>
      <c r="I87" s="15">
        <v>1.5</v>
      </c>
    </row>
    <row r="88" spans="1:10" ht="31.5" x14ac:dyDescent="0.25">
      <c r="A88" s="37"/>
      <c r="B88" s="40"/>
      <c r="C88" s="41"/>
      <c r="D88" s="6"/>
      <c r="E88" s="13">
        <v>0</v>
      </c>
      <c r="F88" s="6" t="s">
        <v>209</v>
      </c>
      <c r="G88" s="9"/>
      <c r="H88" s="51"/>
      <c r="I88" s="15"/>
    </row>
    <row r="89" spans="1:10" ht="47.25" x14ac:dyDescent="0.25">
      <c r="A89" s="37"/>
      <c r="B89" s="40"/>
      <c r="C89" s="41"/>
      <c r="D89" s="6"/>
      <c r="E89" s="13">
        <v>1</v>
      </c>
      <c r="F89" s="6" t="s">
        <v>210</v>
      </c>
      <c r="G89" s="9"/>
      <c r="H89" s="51"/>
      <c r="I89" s="15"/>
    </row>
    <row r="90" spans="1:10" ht="63" x14ac:dyDescent="0.25">
      <c r="A90" s="37"/>
      <c r="B90" s="40"/>
      <c r="C90" s="41"/>
      <c r="D90" s="6"/>
      <c r="E90" s="13">
        <v>2</v>
      </c>
      <c r="F90" s="6" t="s">
        <v>211</v>
      </c>
      <c r="G90" s="9"/>
      <c r="H90" s="51"/>
      <c r="I90" s="15"/>
    </row>
    <row r="91" spans="1:10" ht="63" x14ac:dyDescent="0.25">
      <c r="A91" s="37"/>
      <c r="B91" s="40"/>
      <c r="C91" s="41"/>
      <c r="D91" s="6"/>
      <c r="E91" s="13">
        <v>3</v>
      </c>
      <c r="F91" s="6" t="s">
        <v>212</v>
      </c>
      <c r="G91" s="9"/>
      <c r="H91" s="51"/>
      <c r="I91" s="15"/>
    </row>
    <row r="92" spans="1:10" x14ac:dyDescent="0.25">
      <c r="A92" s="37"/>
      <c r="B92" s="40"/>
      <c r="C92" s="41" t="s">
        <v>6</v>
      </c>
      <c r="D92" s="6" t="s">
        <v>124</v>
      </c>
      <c r="E92" s="13"/>
      <c r="F92" s="6"/>
      <c r="G92" s="9"/>
      <c r="H92" s="51">
        <v>2</v>
      </c>
      <c r="I92" s="15">
        <v>1.5</v>
      </c>
    </row>
    <row r="93" spans="1:10" ht="31.5" x14ac:dyDescent="0.25">
      <c r="A93" s="37"/>
      <c r="B93" s="40"/>
      <c r="C93" s="41"/>
      <c r="D93" s="6"/>
      <c r="E93" s="13">
        <v>0</v>
      </c>
      <c r="F93" s="6" t="s">
        <v>209</v>
      </c>
      <c r="G93" s="9"/>
      <c r="H93" s="51"/>
      <c r="I93" s="15"/>
    </row>
    <row r="94" spans="1:10" ht="47.25" x14ac:dyDescent="0.25">
      <c r="A94" s="37"/>
      <c r="B94" s="40"/>
      <c r="C94" s="41"/>
      <c r="D94" s="6"/>
      <c r="E94" s="13">
        <v>1</v>
      </c>
      <c r="F94" s="6" t="s">
        <v>210</v>
      </c>
      <c r="G94" s="9"/>
      <c r="H94" s="51"/>
      <c r="I94" s="15"/>
    </row>
    <row r="95" spans="1:10" ht="63" x14ac:dyDescent="0.25">
      <c r="A95" s="37"/>
      <c r="B95" s="40"/>
      <c r="C95" s="41"/>
      <c r="D95" s="6"/>
      <c r="E95" s="13">
        <v>2</v>
      </c>
      <c r="F95" s="6" t="s">
        <v>211</v>
      </c>
      <c r="G95" s="9"/>
      <c r="H95" s="51"/>
      <c r="I95" s="15"/>
    </row>
    <row r="96" spans="1:10" ht="63" x14ac:dyDescent="0.25">
      <c r="A96" s="37"/>
      <c r="B96" s="40"/>
      <c r="C96" s="41"/>
      <c r="D96" s="6"/>
      <c r="E96" s="13">
        <v>3</v>
      </c>
      <c r="F96" s="6" t="s">
        <v>212</v>
      </c>
      <c r="G96" s="9"/>
      <c r="H96" s="51"/>
      <c r="I96" s="15"/>
    </row>
    <row r="97" spans="1:9" ht="31.5" x14ac:dyDescent="0.25">
      <c r="A97" s="37"/>
      <c r="B97" s="40"/>
      <c r="C97" s="41" t="s">
        <v>6</v>
      </c>
      <c r="D97" s="6" t="s">
        <v>125</v>
      </c>
      <c r="E97" s="13"/>
      <c r="F97" s="6"/>
      <c r="G97" s="9"/>
      <c r="H97" s="51">
        <v>2</v>
      </c>
      <c r="I97" s="15">
        <v>2</v>
      </c>
    </row>
    <row r="98" spans="1:9" ht="31.5" x14ac:dyDescent="0.25">
      <c r="A98" s="37"/>
      <c r="B98" s="40"/>
      <c r="C98" s="41"/>
      <c r="D98" s="6"/>
      <c r="E98" s="13">
        <v>0</v>
      </c>
      <c r="F98" s="6" t="s">
        <v>209</v>
      </c>
      <c r="G98" s="9"/>
      <c r="H98" s="51"/>
      <c r="I98" s="15"/>
    </row>
    <row r="99" spans="1:9" ht="47.25" x14ac:dyDescent="0.25">
      <c r="A99" s="37"/>
      <c r="B99" s="40"/>
      <c r="C99" s="41"/>
      <c r="D99" s="6"/>
      <c r="E99" s="13">
        <v>1</v>
      </c>
      <c r="F99" s="6" t="s">
        <v>210</v>
      </c>
      <c r="G99" s="9"/>
      <c r="H99" s="51"/>
      <c r="I99" s="15"/>
    </row>
    <row r="100" spans="1:9" ht="63" x14ac:dyDescent="0.25">
      <c r="A100" s="37"/>
      <c r="B100" s="40"/>
      <c r="C100" s="41"/>
      <c r="D100" s="6"/>
      <c r="E100" s="13">
        <v>2</v>
      </c>
      <c r="F100" s="6" t="s">
        <v>211</v>
      </c>
      <c r="G100" s="9"/>
      <c r="H100" s="51"/>
      <c r="I100" s="15"/>
    </row>
    <row r="101" spans="1:9" ht="63" x14ac:dyDescent="0.25">
      <c r="A101" s="37"/>
      <c r="B101" s="40"/>
      <c r="C101" s="41"/>
      <c r="D101" s="6"/>
      <c r="E101" s="13">
        <v>3</v>
      </c>
      <c r="F101" s="6" t="s">
        <v>212</v>
      </c>
      <c r="G101" s="9"/>
      <c r="H101" s="51"/>
      <c r="I101" s="15"/>
    </row>
    <row r="102" spans="1:9" ht="31.5" x14ac:dyDescent="0.25">
      <c r="A102" s="37"/>
      <c r="B102" s="40"/>
      <c r="C102" s="41" t="s">
        <v>6</v>
      </c>
      <c r="D102" s="6" t="s">
        <v>126</v>
      </c>
      <c r="E102" s="13"/>
      <c r="F102" s="6"/>
      <c r="G102" s="9"/>
      <c r="H102" s="51">
        <v>2</v>
      </c>
      <c r="I102" s="15">
        <v>2</v>
      </c>
    </row>
    <row r="103" spans="1:9" ht="31.5" x14ac:dyDescent="0.25">
      <c r="A103" s="37"/>
      <c r="B103" s="40"/>
      <c r="C103" s="41"/>
      <c r="D103" s="6"/>
      <c r="E103" s="13">
        <v>0</v>
      </c>
      <c r="F103" s="6" t="s">
        <v>209</v>
      </c>
      <c r="G103" s="9"/>
      <c r="H103" s="51"/>
      <c r="I103" s="15"/>
    </row>
    <row r="104" spans="1:9" ht="47.25" x14ac:dyDescent="0.25">
      <c r="A104" s="37"/>
      <c r="B104" s="40"/>
      <c r="C104" s="41"/>
      <c r="D104" s="6"/>
      <c r="E104" s="13">
        <v>1</v>
      </c>
      <c r="F104" s="6" t="s">
        <v>210</v>
      </c>
      <c r="G104" s="9"/>
      <c r="H104" s="51"/>
      <c r="I104" s="15"/>
    </row>
    <row r="105" spans="1:9" ht="63" x14ac:dyDescent="0.25">
      <c r="A105" s="37"/>
      <c r="B105" s="40"/>
      <c r="C105" s="41"/>
      <c r="D105" s="6"/>
      <c r="E105" s="13">
        <v>2</v>
      </c>
      <c r="F105" s="6" t="s">
        <v>211</v>
      </c>
      <c r="G105" s="9"/>
      <c r="H105" s="51"/>
      <c r="I105" s="15"/>
    </row>
    <row r="106" spans="1:9" ht="63" x14ac:dyDescent="0.25">
      <c r="A106" s="37"/>
      <c r="B106" s="40"/>
      <c r="C106" s="41"/>
      <c r="D106" s="6"/>
      <c r="E106" s="13">
        <v>3</v>
      </c>
      <c r="F106" s="6" t="s">
        <v>212</v>
      </c>
      <c r="G106" s="9"/>
      <c r="H106" s="51"/>
      <c r="I106" s="15"/>
    </row>
    <row r="107" spans="1:9" ht="31.5" x14ac:dyDescent="0.25">
      <c r="A107" s="37"/>
      <c r="B107" s="40"/>
      <c r="C107" s="41" t="s">
        <v>6</v>
      </c>
      <c r="D107" s="6" t="s">
        <v>127</v>
      </c>
      <c r="E107" s="13"/>
      <c r="F107" s="6"/>
      <c r="G107" s="9"/>
      <c r="H107" s="51">
        <v>2</v>
      </c>
      <c r="I107" s="15">
        <v>1</v>
      </c>
    </row>
    <row r="108" spans="1:9" ht="31.5" x14ac:dyDescent="0.25">
      <c r="A108" s="37"/>
      <c r="B108" s="40"/>
      <c r="C108" s="41"/>
      <c r="D108" s="6"/>
      <c r="E108" s="13">
        <v>0</v>
      </c>
      <c r="F108" s="6" t="s">
        <v>209</v>
      </c>
      <c r="G108" s="9"/>
      <c r="H108" s="51"/>
      <c r="I108" s="15"/>
    </row>
    <row r="109" spans="1:9" ht="47.25" x14ac:dyDescent="0.25">
      <c r="A109" s="37"/>
      <c r="B109" s="40"/>
      <c r="C109" s="41"/>
      <c r="D109" s="6"/>
      <c r="E109" s="13">
        <v>1</v>
      </c>
      <c r="F109" s="6" t="s">
        <v>210</v>
      </c>
      <c r="G109" s="9"/>
      <c r="H109" s="51"/>
      <c r="I109" s="15"/>
    </row>
    <row r="110" spans="1:9" ht="63" x14ac:dyDescent="0.25">
      <c r="A110" s="37"/>
      <c r="B110" s="40"/>
      <c r="C110" s="41"/>
      <c r="D110" s="6"/>
      <c r="E110" s="13">
        <v>2</v>
      </c>
      <c r="F110" s="6" t="s">
        <v>211</v>
      </c>
      <c r="G110" s="9"/>
      <c r="H110" s="51"/>
      <c r="I110" s="15"/>
    </row>
    <row r="111" spans="1:9" ht="63" x14ac:dyDescent="0.25">
      <c r="A111" s="37"/>
      <c r="B111" s="40"/>
      <c r="C111" s="41"/>
      <c r="D111" s="6"/>
      <c r="E111" s="13">
        <v>3</v>
      </c>
      <c r="F111" s="6" t="s">
        <v>212</v>
      </c>
      <c r="G111" s="9"/>
      <c r="H111" s="51"/>
      <c r="I111" s="15"/>
    </row>
    <row r="112" spans="1:9" x14ac:dyDescent="0.25">
      <c r="A112" s="37"/>
      <c r="B112" s="40"/>
      <c r="C112" s="41" t="s">
        <v>6</v>
      </c>
      <c r="D112" s="6" t="s">
        <v>128</v>
      </c>
      <c r="E112" s="13"/>
      <c r="F112" s="6"/>
      <c r="G112" s="9"/>
      <c r="H112" s="51">
        <v>2</v>
      </c>
      <c r="I112" s="15">
        <v>1</v>
      </c>
    </row>
    <row r="113" spans="1:9" ht="31.5" x14ac:dyDescent="0.25">
      <c r="A113" s="37"/>
      <c r="B113" s="40"/>
      <c r="C113" s="41"/>
      <c r="D113" s="6"/>
      <c r="E113" s="13">
        <v>0</v>
      </c>
      <c r="F113" s="6" t="s">
        <v>209</v>
      </c>
      <c r="G113" s="9"/>
      <c r="H113" s="51"/>
      <c r="I113" s="15"/>
    </row>
    <row r="114" spans="1:9" ht="47.25" x14ac:dyDescent="0.25">
      <c r="A114" s="37"/>
      <c r="B114" s="40"/>
      <c r="C114" s="41"/>
      <c r="D114" s="6"/>
      <c r="E114" s="13">
        <v>1</v>
      </c>
      <c r="F114" s="6" t="s">
        <v>210</v>
      </c>
      <c r="G114" s="9"/>
      <c r="H114" s="51"/>
      <c r="I114" s="15"/>
    </row>
    <row r="115" spans="1:9" ht="63" x14ac:dyDescent="0.25">
      <c r="A115" s="37"/>
      <c r="B115" s="40"/>
      <c r="C115" s="41"/>
      <c r="D115" s="6"/>
      <c r="E115" s="13">
        <v>2</v>
      </c>
      <c r="F115" s="6" t="s">
        <v>211</v>
      </c>
      <c r="G115" s="9"/>
      <c r="H115" s="51"/>
      <c r="I115" s="15"/>
    </row>
    <row r="116" spans="1:9" ht="63" x14ac:dyDescent="0.25">
      <c r="A116" s="37"/>
      <c r="B116" s="40"/>
      <c r="C116" s="41"/>
      <c r="D116" s="6"/>
      <c r="E116" s="13">
        <v>3</v>
      </c>
      <c r="F116" s="6" t="s">
        <v>212</v>
      </c>
      <c r="G116" s="9"/>
      <c r="H116" s="51"/>
      <c r="I116" s="15"/>
    </row>
    <row r="117" spans="1:9" x14ac:dyDescent="0.25">
      <c r="A117" s="37"/>
      <c r="B117" s="40"/>
      <c r="C117" s="41" t="s">
        <v>6</v>
      </c>
      <c r="D117" s="6" t="s">
        <v>129</v>
      </c>
      <c r="E117" s="13"/>
      <c r="F117" s="6"/>
      <c r="G117" s="9"/>
      <c r="H117" s="51">
        <v>2</v>
      </c>
      <c r="I117" s="15">
        <v>0.7</v>
      </c>
    </row>
    <row r="118" spans="1:9" ht="31.5" x14ac:dyDescent="0.25">
      <c r="A118" s="37"/>
      <c r="B118" s="40"/>
      <c r="C118" s="41"/>
      <c r="D118" s="6"/>
      <c r="E118" s="13">
        <v>0</v>
      </c>
      <c r="F118" s="6" t="s">
        <v>209</v>
      </c>
      <c r="G118" s="9"/>
      <c r="H118" s="51"/>
      <c r="I118" s="15"/>
    </row>
    <row r="119" spans="1:9" ht="47.25" x14ac:dyDescent="0.25">
      <c r="A119" s="37"/>
      <c r="B119" s="40"/>
      <c r="C119" s="41"/>
      <c r="D119" s="6"/>
      <c r="E119" s="13">
        <v>1</v>
      </c>
      <c r="F119" s="6" t="s">
        <v>210</v>
      </c>
      <c r="G119" s="9"/>
      <c r="H119" s="51"/>
      <c r="I119" s="15"/>
    </row>
    <row r="120" spans="1:9" ht="63" x14ac:dyDescent="0.25">
      <c r="A120" s="37"/>
      <c r="B120" s="40"/>
      <c r="C120" s="41"/>
      <c r="D120" s="6"/>
      <c r="E120" s="13">
        <v>2</v>
      </c>
      <c r="F120" s="6" t="s">
        <v>211</v>
      </c>
      <c r="G120" s="9"/>
      <c r="H120" s="51"/>
      <c r="I120" s="15"/>
    </row>
    <row r="121" spans="1:9" ht="63" x14ac:dyDescent="0.25">
      <c r="A121" s="37"/>
      <c r="B121" s="40"/>
      <c r="C121" s="41"/>
      <c r="D121" s="6"/>
      <c r="E121" s="13">
        <v>3</v>
      </c>
      <c r="F121" s="6" t="s">
        <v>212</v>
      </c>
      <c r="G121" s="9"/>
      <c r="H121" s="51"/>
      <c r="I121" s="15"/>
    </row>
    <row r="122" spans="1:9" x14ac:dyDescent="0.25">
      <c r="A122" s="37">
        <v>3</v>
      </c>
      <c r="B122" s="40" t="s">
        <v>231</v>
      </c>
      <c r="C122" s="41"/>
      <c r="D122" s="6"/>
      <c r="E122" s="13"/>
      <c r="F122" s="6"/>
      <c r="G122" s="9"/>
      <c r="H122" s="51"/>
      <c r="I122" s="15"/>
    </row>
    <row r="123" spans="1:9" x14ac:dyDescent="0.25">
      <c r="A123" s="37"/>
      <c r="B123" s="40"/>
      <c r="C123" s="41" t="s">
        <v>6</v>
      </c>
      <c r="D123" s="6" t="s">
        <v>220</v>
      </c>
      <c r="E123" s="13"/>
      <c r="F123" s="6"/>
      <c r="G123" s="9"/>
      <c r="H123" s="51">
        <v>5</v>
      </c>
      <c r="I123" s="15">
        <v>1</v>
      </c>
    </row>
    <row r="124" spans="1:9" x14ac:dyDescent="0.25">
      <c r="A124" s="37"/>
      <c r="B124" s="40"/>
      <c r="C124" s="41"/>
      <c r="D124" s="6"/>
      <c r="E124" s="13">
        <v>0</v>
      </c>
      <c r="F124" s="6" t="s">
        <v>226</v>
      </c>
      <c r="G124" s="9"/>
      <c r="H124" s="51"/>
      <c r="I124" s="15"/>
    </row>
    <row r="125" spans="1:9" ht="47.25" x14ac:dyDescent="0.25">
      <c r="A125" s="37"/>
      <c r="B125" s="40"/>
      <c r="C125" s="41"/>
      <c r="D125" s="6"/>
      <c r="E125" s="13">
        <v>1</v>
      </c>
      <c r="F125" s="6" t="s">
        <v>225</v>
      </c>
      <c r="G125" s="9"/>
      <c r="H125" s="51"/>
      <c r="I125" s="15"/>
    </row>
    <row r="126" spans="1:9" ht="31.5" x14ac:dyDescent="0.25">
      <c r="A126" s="37"/>
      <c r="B126" s="40"/>
      <c r="C126" s="41"/>
      <c r="D126" s="6"/>
      <c r="E126" s="13">
        <v>2</v>
      </c>
      <c r="F126" s="6" t="s">
        <v>224</v>
      </c>
      <c r="G126" s="9"/>
      <c r="H126" s="51"/>
      <c r="I126" s="15"/>
    </row>
    <row r="127" spans="1:9" x14ac:dyDescent="0.25">
      <c r="A127" s="37"/>
      <c r="B127" s="40"/>
      <c r="C127" s="41"/>
      <c r="D127" s="6"/>
      <c r="E127" s="13">
        <v>3</v>
      </c>
      <c r="F127" s="6" t="s">
        <v>223</v>
      </c>
      <c r="G127" s="9"/>
      <c r="H127" s="51"/>
      <c r="I127" s="15"/>
    </row>
    <row r="128" spans="1:9" ht="31.5" x14ac:dyDescent="0.25">
      <c r="A128" s="37"/>
      <c r="B128" s="40"/>
      <c r="C128" s="41" t="s">
        <v>6</v>
      </c>
      <c r="D128" s="6" t="s">
        <v>222</v>
      </c>
      <c r="E128" s="13"/>
      <c r="F128" s="6"/>
      <c r="G128" s="9"/>
      <c r="H128" s="51">
        <v>5</v>
      </c>
      <c r="I128" s="15">
        <v>1</v>
      </c>
    </row>
    <row r="129" spans="1:9" x14ac:dyDescent="0.25">
      <c r="A129" s="37"/>
      <c r="B129" s="40"/>
      <c r="C129" s="41"/>
      <c r="D129" s="6"/>
      <c r="E129" s="13">
        <v>0</v>
      </c>
      <c r="F129" s="6" t="s">
        <v>226</v>
      </c>
      <c r="G129" s="9"/>
      <c r="H129" s="51"/>
      <c r="I129" s="15"/>
    </row>
    <row r="130" spans="1:9" ht="47.25" x14ac:dyDescent="0.25">
      <c r="A130" s="37"/>
      <c r="B130" s="40"/>
      <c r="C130" s="41"/>
      <c r="D130" s="6"/>
      <c r="E130" s="13">
        <v>1</v>
      </c>
      <c r="F130" s="6" t="s">
        <v>225</v>
      </c>
      <c r="G130" s="9"/>
      <c r="H130" s="51"/>
      <c r="I130" s="15"/>
    </row>
    <row r="131" spans="1:9" ht="31.5" x14ac:dyDescent="0.25">
      <c r="A131" s="37"/>
      <c r="B131" s="40"/>
      <c r="C131" s="41"/>
      <c r="D131" s="6"/>
      <c r="E131" s="13">
        <v>2</v>
      </c>
      <c r="F131" s="6" t="s">
        <v>224</v>
      </c>
      <c r="G131" s="9"/>
      <c r="H131" s="51"/>
      <c r="I131" s="15"/>
    </row>
    <row r="132" spans="1:9" x14ac:dyDescent="0.25">
      <c r="A132" s="37"/>
      <c r="B132" s="40"/>
      <c r="C132" s="41"/>
      <c r="D132" s="6"/>
      <c r="E132" s="13">
        <v>3</v>
      </c>
      <c r="F132" s="6" t="s">
        <v>223</v>
      </c>
      <c r="G132" s="9"/>
      <c r="H132" s="51"/>
      <c r="I132" s="15"/>
    </row>
    <row r="133" spans="1:9" x14ac:dyDescent="0.25">
      <c r="A133" s="37"/>
      <c r="B133" s="40"/>
      <c r="C133" s="41" t="s">
        <v>6</v>
      </c>
      <c r="D133" s="6" t="s">
        <v>221</v>
      </c>
      <c r="E133" s="13"/>
      <c r="F133" s="6"/>
      <c r="G133" s="9"/>
      <c r="H133" s="51">
        <v>6</v>
      </c>
      <c r="I133" s="15">
        <v>1</v>
      </c>
    </row>
    <row r="134" spans="1:9" ht="31.5" x14ac:dyDescent="0.25">
      <c r="A134" s="37"/>
      <c r="B134" s="40"/>
      <c r="C134" s="41"/>
      <c r="D134" s="6"/>
      <c r="E134" s="13">
        <v>0</v>
      </c>
      <c r="F134" s="6" t="s">
        <v>227</v>
      </c>
      <c r="G134" s="9"/>
      <c r="H134" s="51"/>
      <c r="I134" s="15"/>
    </row>
    <row r="135" spans="1:9" ht="31.5" x14ac:dyDescent="0.25">
      <c r="A135" s="37"/>
      <c r="B135" s="40"/>
      <c r="C135" s="41"/>
      <c r="D135" s="6"/>
      <c r="E135" s="13">
        <v>1</v>
      </c>
      <c r="F135" s="6" t="s">
        <v>228</v>
      </c>
      <c r="G135" s="9"/>
      <c r="H135" s="51"/>
      <c r="I135" s="15"/>
    </row>
    <row r="136" spans="1:9" ht="47.25" x14ac:dyDescent="0.25">
      <c r="A136" s="37"/>
      <c r="B136" s="40"/>
      <c r="C136" s="41"/>
      <c r="D136" s="6"/>
      <c r="E136" s="13">
        <v>2</v>
      </c>
      <c r="F136" s="6" t="s">
        <v>230</v>
      </c>
      <c r="G136" s="9"/>
      <c r="H136" s="51"/>
      <c r="I136" s="15"/>
    </row>
    <row r="137" spans="1:9" ht="47.25" x14ac:dyDescent="0.25">
      <c r="A137" s="37"/>
      <c r="B137" s="40"/>
      <c r="C137" s="41"/>
      <c r="D137" s="6"/>
      <c r="E137" s="13">
        <v>3</v>
      </c>
      <c r="F137" s="38" t="s">
        <v>229</v>
      </c>
      <c r="G137" s="9"/>
      <c r="H137" s="51"/>
      <c r="I137" s="15"/>
    </row>
    <row r="138" spans="1:9" s="29" customFormat="1" ht="18.75" x14ac:dyDescent="0.3">
      <c r="A138" s="39" t="s">
        <v>16</v>
      </c>
      <c r="B138" s="64" t="s">
        <v>46</v>
      </c>
      <c r="C138" s="64"/>
      <c r="D138" s="64"/>
      <c r="E138" s="64"/>
      <c r="F138" s="64"/>
      <c r="G138" s="64"/>
      <c r="H138" s="64"/>
      <c r="I138" s="28">
        <f>SUM(I139:I182)</f>
        <v>12</v>
      </c>
    </row>
    <row r="139" spans="1:9" x14ac:dyDescent="0.25">
      <c r="A139" s="37">
        <v>1</v>
      </c>
      <c r="B139" s="38" t="s">
        <v>47</v>
      </c>
      <c r="C139" s="45"/>
      <c r="D139" s="46"/>
      <c r="E139" s="40"/>
      <c r="F139" s="46"/>
      <c r="G139" s="41"/>
      <c r="H139" s="40"/>
      <c r="I139" s="41"/>
    </row>
    <row r="140" spans="1:9" ht="31.5" x14ac:dyDescent="0.25">
      <c r="A140" s="37"/>
      <c r="B140" s="40"/>
      <c r="C140" s="41" t="s">
        <v>5</v>
      </c>
      <c r="D140" s="42" t="s">
        <v>106</v>
      </c>
      <c r="E140" s="37"/>
      <c r="F140" s="42" t="s">
        <v>191</v>
      </c>
      <c r="G140" s="9" t="s">
        <v>25</v>
      </c>
      <c r="H140" s="37">
        <v>3</v>
      </c>
      <c r="I140" s="44">
        <v>0.5</v>
      </c>
    </row>
    <row r="141" spans="1:9" ht="63" x14ac:dyDescent="0.25">
      <c r="A141" s="37"/>
      <c r="B141" s="40"/>
      <c r="C141" s="41" t="s">
        <v>5</v>
      </c>
      <c r="D141" s="42" t="s">
        <v>107</v>
      </c>
      <c r="E141" s="37"/>
      <c r="F141" s="42" t="s">
        <v>192</v>
      </c>
      <c r="G141" s="9" t="s">
        <v>25</v>
      </c>
      <c r="H141" s="37">
        <v>3</v>
      </c>
      <c r="I141" s="44">
        <v>0.75</v>
      </c>
    </row>
    <row r="142" spans="1:9" ht="47.25" x14ac:dyDescent="0.25">
      <c r="A142" s="37"/>
      <c r="B142" s="40"/>
      <c r="C142" s="41" t="s">
        <v>5</v>
      </c>
      <c r="D142" s="42" t="s">
        <v>108</v>
      </c>
      <c r="E142" s="37"/>
      <c r="F142" s="42" t="s">
        <v>109</v>
      </c>
      <c r="G142" s="9" t="s">
        <v>23</v>
      </c>
      <c r="H142" s="37">
        <v>3</v>
      </c>
      <c r="I142" s="44">
        <v>0.75</v>
      </c>
    </row>
    <row r="143" spans="1:9" x14ac:dyDescent="0.25">
      <c r="A143" s="37"/>
      <c r="B143" s="40"/>
      <c r="C143" s="41" t="s">
        <v>6</v>
      </c>
      <c r="D143" s="53" t="s">
        <v>48</v>
      </c>
      <c r="E143" s="37"/>
      <c r="F143" s="42"/>
      <c r="G143" s="43"/>
      <c r="H143" s="37">
        <v>3</v>
      </c>
      <c r="I143" s="44">
        <v>0.5</v>
      </c>
    </row>
    <row r="144" spans="1:9" x14ac:dyDescent="0.25">
      <c r="A144" s="37"/>
      <c r="B144" s="40"/>
      <c r="C144" s="54"/>
      <c r="D144" s="6"/>
      <c r="E144" s="37">
        <v>0</v>
      </c>
      <c r="F144" s="6" t="s">
        <v>110</v>
      </c>
      <c r="G144" s="55"/>
      <c r="H144" s="37"/>
      <c r="I144" s="56"/>
    </row>
    <row r="145" spans="1:9" ht="78.75" x14ac:dyDescent="0.25">
      <c r="A145" s="37"/>
      <c r="B145" s="40"/>
      <c r="C145" s="41"/>
      <c r="D145" s="42"/>
      <c r="E145" s="37">
        <v>1</v>
      </c>
      <c r="F145" s="6" t="s">
        <v>193</v>
      </c>
      <c r="G145" s="43"/>
      <c r="H145" s="37"/>
      <c r="I145" s="41"/>
    </row>
    <row r="146" spans="1:9" ht="94.5" x14ac:dyDescent="0.25">
      <c r="A146" s="37"/>
      <c r="B146" s="40"/>
      <c r="C146" s="41"/>
      <c r="D146" s="42"/>
      <c r="E146" s="37">
        <v>2</v>
      </c>
      <c r="F146" s="6" t="s">
        <v>194</v>
      </c>
      <c r="G146" s="43"/>
      <c r="H146" s="37"/>
      <c r="I146" s="41"/>
    </row>
    <row r="147" spans="1:9" ht="110.25" x14ac:dyDescent="0.25">
      <c r="A147" s="37"/>
      <c r="B147" s="40"/>
      <c r="C147" s="41"/>
      <c r="D147" s="42"/>
      <c r="E147" s="37">
        <v>3</v>
      </c>
      <c r="F147" s="6" t="s">
        <v>195</v>
      </c>
      <c r="G147" s="43"/>
      <c r="H147" s="37"/>
      <c r="I147" s="41"/>
    </row>
    <row r="148" spans="1:9" ht="31.5" x14ac:dyDescent="0.25">
      <c r="A148" s="37"/>
      <c r="B148" s="40"/>
      <c r="C148" s="41" t="s">
        <v>5</v>
      </c>
      <c r="D148" s="42" t="s">
        <v>111</v>
      </c>
      <c r="E148" s="37"/>
      <c r="F148" s="42" t="s">
        <v>191</v>
      </c>
      <c r="G148" s="9" t="s">
        <v>25</v>
      </c>
      <c r="H148" s="37">
        <v>3</v>
      </c>
      <c r="I148" s="44">
        <v>0.5</v>
      </c>
    </row>
    <row r="149" spans="1:9" ht="63" x14ac:dyDescent="0.25">
      <c r="A149" s="37"/>
      <c r="B149" s="40"/>
      <c r="C149" s="41" t="s">
        <v>5</v>
      </c>
      <c r="D149" s="42" t="s">
        <v>112</v>
      </c>
      <c r="E149" s="37"/>
      <c r="F149" s="42" t="s">
        <v>192</v>
      </c>
      <c r="G149" s="9" t="s">
        <v>25</v>
      </c>
      <c r="H149" s="37">
        <v>3</v>
      </c>
      <c r="I149" s="44">
        <v>0.75</v>
      </c>
    </row>
    <row r="150" spans="1:9" ht="47.25" x14ac:dyDescent="0.25">
      <c r="A150" s="37"/>
      <c r="B150" s="40"/>
      <c r="C150" s="41" t="s">
        <v>5</v>
      </c>
      <c r="D150" s="42" t="s">
        <v>113</v>
      </c>
      <c r="E150" s="37"/>
      <c r="F150" s="42" t="s">
        <v>109</v>
      </c>
      <c r="G150" s="9" t="s">
        <v>23</v>
      </c>
      <c r="H150" s="37">
        <v>3</v>
      </c>
      <c r="I150" s="44">
        <v>0.75</v>
      </c>
    </row>
    <row r="151" spans="1:9" x14ac:dyDescent="0.25">
      <c r="A151" s="37"/>
      <c r="B151" s="40"/>
      <c r="C151" s="41" t="s">
        <v>6</v>
      </c>
      <c r="D151" s="53" t="s">
        <v>49</v>
      </c>
      <c r="E151" s="37"/>
      <c r="F151" s="42"/>
      <c r="G151" s="43"/>
      <c r="H151" s="37">
        <v>3</v>
      </c>
      <c r="I151" s="44">
        <v>0.5</v>
      </c>
    </row>
    <row r="152" spans="1:9" x14ac:dyDescent="0.25">
      <c r="A152" s="37"/>
      <c r="B152" s="40"/>
      <c r="C152" s="54"/>
      <c r="D152" s="6"/>
      <c r="E152" s="37">
        <v>0</v>
      </c>
      <c r="F152" s="6" t="s">
        <v>110</v>
      </c>
      <c r="G152" s="55"/>
      <c r="H152" s="37"/>
      <c r="I152" s="56"/>
    </row>
    <row r="153" spans="1:9" ht="78.75" x14ac:dyDescent="0.25">
      <c r="A153" s="37"/>
      <c r="B153" s="40"/>
      <c r="C153" s="41"/>
      <c r="D153" s="42"/>
      <c r="E153" s="37">
        <v>1</v>
      </c>
      <c r="F153" s="6" t="s">
        <v>193</v>
      </c>
      <c r="G153" s="43"/>
      <c r="H153" s="37"/>
      <c r="I153" s="41"/>
    </row>
    <row r="154" spans="1:9" ht="94.5" x14ac:dyDescent="0.25">
      <c r="A154" s="37"/>
      <c r="B154" s="40"/>
      <c r="C154" s="41"/>
      <c r="D154" s="42"/>
      <c r="E154" s="37">
        <v>2</v>
      </c>
      <c r="F154" s="6" t="s">
        <v>194</v>
      </c>
      <c r="G154" s="43"/>
      <c r="H154" s="37"/>
      <c r="I154" s="41"/>
    </row>
    <row r="155" spans="1:9" ht="110.25" x14ac:dyDescent="0.25">
      <c r="A155" s="37"/>
      <c r="B155" s="40"/>
      <c r="C155" s="41"/>
      <c r="D155" s="42"/>
      <c r="E155" s="37">
        <v>3</v>
      </c>
      <c r="F155" s="6" t="s">
        <v>195</v>
      </c>
      <c r="G155" s="43"/>
      <c r="H155" s="37"/>
      <c r="I155" s="41"/>
    </row>
    <row r="156" spans="1:9" ht="31.5" x14ac:dyDescent="0.25">
      <c r="A156" s="37"/>
      <c r="B156" s="40"/>
      <c r="C156" s="41" t="s">
        <v>5</v>
      </c>
      <c r="D156" s="42" t="s">
        <v>114</v>
      </c>
      <c r="E156" s="37"/>
      <c r="F156" s="42" t="s">
        <v>191</v>
      </c>
      <c r="G156" s="9" t="s">
        <v>25</v>
      </c>
      <c r="H156" s="37">
        <v>3</v>
      </c>
      <c r="I156" s="44">
        <v>0.5</v>
      </c>
    </row>
    <row r="157" spans="1:9" ht="63" x14ac:dyDescent="0.25">
      <c r="A157" s="37"/>
      <c r="B157" s="40"/>
      <c r="C157" s="41" t="s">
        <v>5</v>
      </c>
      <c r="D157" s="42" t="s">
        <v>115</v>
      </c>
      <c r="E157" s="37"/>
      <c r="F157" s="42" t="s">
        <v>192</v>
      </c>
      <c r="G157" s="9" t="s">
        <v>25</v>
      </c>
      <c r="H157" s="37">
        <v>3</v>
      </c>
      <c r="I157" s="44">
        <v>0.75</v>
      </c>
    </row>
    <row r="158" spans="1:9" ht="47.25" x14ac:dyDescent="0.25">
      <c r="A158" s="37"/>
      <c r="B158" s="40"/>
      <c r="C158" s="41" t="s">
        <v>5</v>
      </c>
      <c r="D158" s="42" t="s">
        <v>116</v>
      </c>
      <c r="E158" s="37"/>
      <c r="F158" s="42" t="s">
        <v>109</v>
      </c>
      <c r="G158" s="9" t="s">
        <v>23</v>
      </c>
      <c r="H158" s="37">
        <v>3</v>
      </c>
      <c r="I158" s="44">
        <v>0.75</v>
      </c>
    </row>
    <row r="159" spans="1:9" x14ac:dyDescent="0.25">
      <c r="A159" s="37"/>
      <c r="B159" s="40"/>
      <c r="C159" s="41" t="s">
        <v>6</v>
      </c>
      <c r="D159" s="53" t="s">
        <v>50</v>
      </c>
      <c r="E159" s="37"/>
      <c r="F159" s="42"/>
      <c r="G159" s="43"/>
      <c r="H159" s="37">
        <v>3</v>
      </c>
      <c r="I159" s="44">
        <v>0.5</v>
      </c>
    </row>
    <row r="160" spans="1:9" x14ac:dyDescent="0.25">
      <c r="A160" s="37"/>
      <c r="B160" s="40"/>
      <c r="C160" s="54"/>
      <c r="D160" s="6"/>
      <c r="E160" s="37">
        <v>0</v>
      </c>
      <c r="F160" s="6" t="s">
        <v>110</v>
      </c>
      <c r="G160" s="55"/>
      <c r="H160" s="37"/>
      <c r="I160" s="56"/>
    </row>
    <row r="161" spans="1:9" ht="78.75" x14ac:dyDescent="0.25">
      <c r="A161" s="37"/>
      <c r="B161" s="40"/>
      <c r="C161" s="41"/>
      <c r="D161" s="42"/>
      <c r="E161" s="37">
        <v>1</v>
      </c>
      <c r="F161" s="6" t="s">
        <v>193</v>
      </c>
      <c r="G161" s="43"/>
      <c r="H161" s="37"/>
      <c r="I161" s="41"/>
    </row>
    <row r="162" spans="1:9" ht="94.5" x14ac:dyDescent="0.25">
      <c r="A162" s="37"/>
      <c r="B162" s="40"/>
      <c r="C162" s="41"/>
      <c r="D162" s="42"/>
      <c r="E162" s="37">
        <v>2</v>
      </c>
      <c r="F162" s="6" t="s">
        <v>194</v>
      </c>
      <c r="G162" s="43"/>
      <c r="H162" s="37"/>
      <c r="I162" s="41"/>
    </row>
    <row r="163" spans="1:9" ht="110.25" x14ac:dyDescent="0.25">
      <c r="A163" s="37"/>
      <c r="B163" s="40"/>
      <c r="C163" s="41"/>
      <c r="D163" s="42"/>
      <c r="E163" s="37">
        <v>3</v>
      </c>
      <c r="F163" s="6" t="s">
        <v>195</v>
      </c>
      <c r="G163" s="43"/>
      <c r="H163" s="37"/>
      <c r="I163" s="41"/>
    </row>
    <row r="164" spans="1:9" ht="31.5" x14ac:dyDescent="0.25">
      <c r="A164" s="37"/>
      <c r="B164" s="40"/>
      <c r="C164" s="41" t="s">
        <v>5</v>
      </c>
      <c r="D164" s="42" t="s">
        <v>117</v>
      </c>
      <c r="E164" s="37"/>
      <c r="F164" s="42" t="s">
        <v>191</v>
      </c>
      <c r="G164" s="9" t="s">
        <v>25</v>
      </c>
      <c r="H164" s="37">
        <v>3</v>
      </c>
      <c r="I164" s="44">
        <v>0.5</v>
      </c>
    </row>
    <row r="165" spans="1:9" ht="63" x14ac:dyDescent="0.25">
      <c r="A165" s="37"/>
      <c r="B165" s="40"/>
      <c r="C165" s="41" t="s">
        <v>5</v>
      </c>
      <c r="D165" s="42" t="s">
        <v>118</v>
      </c>
      <c r="E165" s="37"/>
      <c r="F165" s="42" t="s">
        <v>192</v>
      </c>
      <c r="G165" s="9" t="s">
        <v>25</v>
      </c>
      <c r="H165" s="37">
        <v>3</v>
      </c>
      <c r="I165" s="44">
        <v>0.75</v>
      </c>
    </row>
    <row r="166" spans="1:9" ht="47.25" x14ac:dyDescent="0.25">
      <c r="A166" s="37"/>
      <c r="B166" s="40"/>
      <c r="C166" s="41" t="s">
        <v>5</v>
      </c>
      <c r="D166" s="42" t="s">
        <v>119</v>
      </c>
      <c r="E166" s="37"/>
      <c r="F166" s="42" t="s">
        <v>109</v>
      </c>
      <c r="G166" s="9" t="s">
        <v>23</v>
      </c>
      <c r="H166" s="37">
        <v>3</v>
      </c>
      <c r="I166" s="44">
        <v>0.75</v>
      </c>
    </row>
    <row r="167" spans="1:9" x14ac:dyDescent="0.25">
      <c r="A167" s="37"/>
      <c r="B167" s="40"/>
      <c r="C167" s="41" t="s">
        <v>6</v>
      </c>
      <c r="D167" s="53" t="s">
        <v>51</v>
      </c>
      <c r="E167" s="37"/>
      <c r="F167" s="42"/>
      <c r="G167" s="43"/>
      <c r="H167" s="37">
        <v>3</v>
      </c>
      <c r="I167" s="44">
        <v>0.5</v>
      </c>
    </row>
    <row r="168" spans="1:9" x14ac:dyDescent="0.25">
      <c r="A168" s="37"/>
      <c r="B168" s="40"/>
      <c r="C168" s="54"/>
      <c r="D168" s="6"/>
      <c r="E168" s="37">
        <v>0</v>
      </c>
      <c r="F168" s="6" t="s">
        <v>110</v>
      </c>
      <c r="G168" s="55"/>
      <c r="H168" s="37"/>
      <c r="I168" s="56"/>
    </row>
    <row r="169" spans="1:9" ht="78.75" x14ac:dyDescent="0.25">
      <c r="A169" s="37"/>
      <c r="B169" s="40"/>
      <c r="C169" s="41"/>
      <c r="D169" s="42"/>
      <c r="E169" s="37">
        <v>1</v>
      </c>
      <c r="F169" s="6" t="s">
        <v>193</v>
      </c>
      <c r="G169" s="43"/>
      <c r="H169" s="37"/>
      <c r="I169" s="41"/>
    </row>
    <row r="170" spans="1:9" ht="94.5" x14ac:dyDescent="0.25">
      <c r="A170" s="37"/>
      <c r="B170" s="40"/>
      <c r="C170" s="41"/>
      <c r="D170" s="42"/>
      <c r="E170" s="37">
        <v>2</v>
      </c>
      <c r="F170" s="6" t="s">
        <v>194</v>
      </c>
      <c r="G170" s="43"/>
      <c r="H170" s="37"/>
      <c r="I170" s="41"/>
    </row>
    <row r="171" spans="1:9" ht="110.25" x14ac:dyDescent="0.25">
      <c r="A171" s="37"/>
      <c r="B171" s="40"/>
      <c r="C171" s="41"/>
      <c r="D171" s="42"/>
      <c r="E171" s="37">
        <v>3</v>
      </c>
      <c r="F171" s="6" t="s">
        <v>195</v>
      </c>
      <c r="G171" s="43"/>
      <c r="H171" s="37"/>
      <c r="I171" s="41"/>
    </row>
    <row r="172" spans="1:9" x14ac:dyDescent="0.25">
      <c r="A172" s="37">
        <v>2</v>
      </c>
      <c r="B172" s="40" t="s">
        <v>232</v>
      </c>
      <c r="C172" s="41"/>
      <c r="D172" s="42"/>
      <c r="E172" s="37"/>
      <c r="F172" s="6"/>
      <c r="G172" s="43"/>
      <c r="H172" s="37"/>
      <c r="I172" s="41"/>
    </row>
    <row r="173" spans="1:9" x14ac:dyDescent="0.25">
      <c r="A173" s="37"/>
      <c r="B173" s="40"/>
      <c r="C173" s="41" t="s">
        <v>6</v>
      </c>
      <c r="D173" s="6" t="s">
        <v>220</v>
      </c>
      <c r="E173" s="13"/>
      <c r="F173" s="6"/>
      <c r="G173" s="9"/>
      <c r="H173" s="51">
        <v>5</v>
      </c>
      <c r="I173" s="15">
        <v>1</v>
      </c>
    </row>
    <row r="174" spans="1:9" x14ac:dyDescent="0.25">
      <c r="A174" s="37"/>
      <c r="B174" s="40"/>
      <c r="C174" s="41"/>
      <c r="D174" s="6"/>
      <c r="E174" s="13">
        <v>0</v>
      </c>
      <c r="F174" s="6" t="s">
        <v>226</v>
      </c>
      <c r="G174" s="9"/>
      <c r="H174" s="51"/>
      <c r="I174" s="15"/>
    </row>
    <row r="175" spans="1:9" ht="47.25" x14ac:dyDescent="0.25">
      <c r="A175" s="37"/>
      <c r="B175" s="40"/>
      <c r="C175" s="41"/>
      <c r="D175" s="6"/>
      <c r="E175" s="13">
        <v>1</v>
      </c>
      <c r="F175" s="6" t="s">
        <v>225</v>
      </c>
      <c r="G175" s="9"/>
      <c r="H175" s="51"/>
      <c r="I175" s="15"/>
    </row>
    <row r="176" spans="1:9" ht="31.5" x14ac:dyDescent="0.25">
      <c r="A176" s="37"/>
      <c r="B176" s="40"/>
      <c r="C176" s="41"/>
      <c r="D176" s="6"/>
      <c r="E176" s="13">
        <v>2</v>
      </c>
      <c r="F176" s="6" t="s">
        <v>224</v>
      </c>
      <c r="G176" s="9"/>
      <c r="H176" s="51"/>
      <c r="I176" s="15"/>
    </row>
    <row r="177" spans="1:9" x14ac:dyDescent="0.25">
      <c r="A177" s="37"/>
      <c r="B177" s="40"/>
      <c r="C177" s="41"/>
      <c r="D177" s="6"/>
      <c r="E177" s="13">
        <v>3</v>
      </c>
      <c r="F177" s="6" t="s">
        <v>223</v>
      </c>
      <c r="G177" s="9"/>
      <c r="H177" s="51"/>
      <c r="I177" s="15"/>
    </row>
    <row r="178" spans="1:9" x14ac:dyDescent="0.25">
      <c r="A178" s="37"/>
      <c r="B178" s="40"/>
      <c r="C178" s="41" t="s">
        <v>6</v>
      </c>
      <c r="D178" s="6" t="s">
        <v>221</v>
      </c>
      <c r="E178" s="13"/>
      <c r="F178" s="6"/>
      <c r="G178" s="9"/>
      <c r="H178" s="51">
        <v>6</v>
      </c>
      <c r="I178" s="15">
        <v>1</v>
      </c>
    </row>
    <row r="179" spans="1:9" ht="31.5" x14ac:dyDescent="0.25">
      <c r="A179" s="37"/>
      <c r="B179" s="40"/>
      <c r="C179" s="41"/>
      <c r="D179" s="6"/>
      <c r="E179" s="13">
        <v>0</v>
      </c>
      <c r="F179" s="6" t="s">
        <v>227</v>
      </c>
      <c r="G179" s="9"/>
      <c r="H179" s="51"/>
      <c r="I179" s="15"/>
    </row>
    <row r="180" spans="1:9" ht="31.5" x14ac:dyDescent="0.25">
      <c r="A180" s="37"/>
      <c r="B180" s="40"/>
      <c r="C180" s="41"/>
      <c r="D180" s="6"/>
      <c r="E180" s="13">
        <v>1</v>
      </c>
      <c r="F180" s="6" t="s">
        <v>228</v>
      </c>
      <c r="G180" s="9"/>
      <c r="H180" s="51"/>
      <c r="I180" s="15"/>
    </row>
    <row r="181" spans="1:9" ht="47.25" x14ac:dyDescent="0.25">
      <c r="A181" s="37"/>
      <c r="B181" s="40"/>
      <c r="C181" s="41"/>
      <c r="D181" s="6"/>
      <c r="E181" s="13">
        <v>2</v>
      </c>
      <c r="F181" s="6" t="s">
        <v>230</v>
      </c>
      <c r="G181" s="9"/>
      <c r="H181" s="51"/>
      <c r="I181" s="15"/>
    </row>
    <row r="182" spans="1:9" ht="47.25" x14ac:dyDescent="0.25">
      <c r="A182" s="37"/>
      <c r="B182" s="40"/>
      <c r="C182" s="41"/>
      <c r="D182" s="6"/>
      <c r="E182" s="13">
        <v>3</v>
      </c>
      <c r="F182" s="38" t="s">
        <v>229</v>
      </c>
      <c r="G182" s="9"/>
      <c r="H182" s="51"/>
      <c r="I182" s="15"/>
    </row>
    <row r="183" spans="1:9" ht="18.75" x14ac:dyDescent="0.3">
      <c r="A183" s="39" t="s">
        <v>65</v>
      </c>
      <c r="B183" s="64" t="s">
        <v>66</v>
      </c>
      <c r="C183" s="64"/>
      <c r="D183" s="64"/>
      <c r="E183" s="64"/>
      <c r="F183" s="64"/>
      <c r="G183" s="64"/>
      <c r="H183" s="64"/>
      <c r="I183" s="28">
        <f>SUM(I184:I261)</f>
        <v>23.999999999999993</v>
      </c>
    </row>
    <row r="184" spans="1:9" x14ac:dyDescent="0.25">
      <c r="A184" s="37">
        <v>1</v>
      </c>
      <c r="B184" s="40" t="s">
        <v>90</v>
      </c>
      <c r="C184" s="45"/>
      <c r="D184" s="6" t="s">
        <v>21</v>
      </c>
      <c r="E184" s="40"/>
      <c r="F184" s="46"/>
      <c r="G184" s="41"/>
      <c r="H184" s="40"/>
      <c r="I184" s="41"/>
    </row>
    <row r="185" spans="1:9" ht="78.75" x14ac:dyDescent="0.25">
      <c r="A185" s="37"/>
      <c r="B185" s="40"/>
      <c r="C185" s="41" t="s">
        <v>5</v>
      </c>
      <c r="D185" s="8" t="s">
        <v>130</v>
      </c>
      <c r="E185" s="57"/>
      <c r="F185" s="8" t="s">
        <v>131</v>
      </c>
      <c r="G185" s="12" t="s">
        <v>23</v>
      </c>
      <c r="H185" s="57">
        <v>3</v>
      </c>
      <c r="I185" s="58">
        <v>0.7</v>
      </c>
    </row>
    <row r="186" spans="1:9" ht="31.5" x14ac:dyDescent="0.25">
      <c r="A186" s="37"/>
      <c r="B186" s="40"/>
      <c r="C186" s="41" t="s">
        <v>5</v>
      </c>
      <c r="D186" s="8" t="s">
        <v>132</v>
      </c>
      <c r="E186" s="57"/>
      <c r="F186" s="8" t="s">
        <v>133</v>
      </c>
      <c r="G186" s="12" t="s">
        <v>23</v>
      </c>
      <c r="H186" s="57">
        <v>3</v>
      </c>
      <c r="I186" s="58">
        <v>0.5</v>
      </c>
    </row>
    <row r="187" spans="1:9" ht="31.5" x14ac:dyDescent="0.25">
      <c r="A187" s="37"/>
      <c r="B187" s="40"/>
      <c r="C187" s="41" t="s">
        <v>5</v>
      </c>
      <c r="D187" s="8" t="s">
        <v>134</v>
      </c>
      <c r="E187" s="57"/>
      <c r="F187" s="8" t="s">
        <v>135</v>
      </c>
      <c r="G187" s="12" t="s">
        <v>23</v>
      </c>
      <c r="H187" s="57">
        <v>3</v>
      </c>
      <c r="I187" s="58">
        <v>0.6</v>
      </c>
    </row>
    <row r="188" spans="1:9" ht="47.25" x14ac:dyDescent="0.25">
      <c r="A188" s="37"/>
      <c r="B188" s="40"/>
      <c r="C188" s="41" t="s">
        <v>5</v>
      </c>
      <c r="D188" s="8" t="s">
        <v>136</v>
      </c>
      <c r="E188" s="57"/>
      <c r="F188" s="8" t="s">
        <v>137</v>
      </c>
      <c r="G188" s="12" t="s">
        <v>25</v>
      </c>
      <c r="H188" s="57">
        <v>3</v>
      </c>
      <c r="I188" s="58">
        <v>0.6</v>
      </c>
    </row>
    <row r="189" spans="1:9" ht="31.5" x14ac:dyDescent="0.25">
      <c r="A189" s="37"/>
      <c r="B189" s="40"/>
      <c r="C189" s="54" t="s">
        <v>5</v>
      </c>
      <c r="D189" s="8" t="s">
        <v>138</v>
      </c>
      <c r="E189" s="59"/>
      <c r="F189" s="8"/>
      <c r="G189" s="12" t="s">
        <v>23</v>
      </c>
      <c r="H189" s="57">
        <v>3</v>
      </c>
      <c r="I189" s="58">
        <v>0.6</v>
      </c>
    </row>
    <row r="190" spans="1:9" ht="31.5" x14ac:dyDescent="0.25">
      <c r="A190" s="37"/>
      <c r="B190" s="40"/>
      <c r="C190" s="41" t="s">
        <v>5</v>
      </c>
      <c r="D190" s="8" t="s">
        <v>139</v>
      </c>
      <c r="E190" s="57"/>
      <c r="F190" s="8"/>
      <c r="G190" s="12" t="s">
        <v>23</v>
      </c>
      <c r="H190" s="57">
        <v>3</v>
      </c>
      <c r="I190" s="58">
        <v>0.6</v>
      </c>
    </row>
    <row r="191" spans="1:9" ht="78.75" x14ac:dyDescent="0.25">
      <c r="A191" s="37"/>
      <c r="B191" s="40"/>
      <c r="C191" s="41" t="s">
        <v>5</v>
      </c>
      <c r="D191" s="8" t="s">
        <v>140</v>
      </c>
      <c r="E191" s="57"/>
      <c r="F191" s="8" t="s">
        <v>131</v>
      </c>
      <c r="G191" s="12" t="s">
        <v>23</v>
      </c>
      <c r="H191" s="57">
        <v>3</v>
      </c>
      <c r="I191" s="58">
        <v>0.7</v>
      </c>
    </row>
    <row r="192" spans="1:9" ht="31.5" x14ac:dyDescent="0.25">
      <c r="A192" s="37"/>
      <c r="B192" s="40"/>
      <c r="C192" s="41" t="s">
        <v>5</v>
      </c>
      <c r="D192" s="8" t="s">
        <v>141</v>
      </c>
      <c r="E192" s="57"/>
      <c r="F192" s="8" t="s">
        <v>133</v>
      </c>
      <c r="G192" s="12" t="s">
        <v>23</v>
      </c>
      <c r="H192" s="57">
        <v>3</v>
      </c>
      <c r="I192" s="58">
        <v>0.5</v>
      </c>
    </row>
    <row r="193" spans="1:9" ht="31.5" x14ac:dyDescent="0.25">
      <c r="A193" s="37"/>
      <c r="B193" s="40"/>
      <c r="C193" s="41" t="s">
        <v>5</v>
      </c>
      <c r="D193" s="8" t="s">
        <v>142</v>
      </c>
      <c r="E193" s="57"/>
      <c r="F193" s="8" t="s">
        <v>135</v>
      </c>
      <c r="G193" s="12" t="s">
        <v>23</v>
      </c>
      <c r="H193" s="57">
        <v>3</v>
      </c>
      <c r="I193" s="58">
        <v>0.6</v>
      </c>
    </row>
    <row r="194" spans="1:9" ht="47.25" x14ac:dyDescent="0.25">
      <c r="A194" s="37"/>
      <c r="B194" s="40"/>
      <c r="C194" s="41" t="s">
        <v>5</v>
      </c>
      <c r="D194" s="8" t="s">
        <v>143</v>
      </c>
      <c r="E194" s="57"/>
      <c r="F194" s="8" t="s">
        <v>137</v>
      </c>
      <c r="G194" s="12" t="s">
        <v>25</v>
      </c>
      <c r="H194" s="57">
        <v>3</v>
      </c>
      <c r="I194" s="58">
        <v>0.6</v>
      </c>
    </row>
    <row r="195" spans="1:9" ht="31.5" x14ac:dyDescent="0.25">
      <c r="A195" s="37"/>
      <c r="B195" s="40"/>
      <c r="C195" s="41" t="s">
        <v>5</v>
      </c>
      <c r="D195" s="8" t="s">
        <v>144</v>
      </c>
      <c r="E195" s="59"/>
      <c r="F195" s="8"/>
      <c r="G195" s="12" t="s">
        <v>23</v>
      </c>
      <c r="H195" s="57">
        <v>3</v>
      </c>
      <c r="I195" s="58">
        <v>0.6</v>
      </c>
    </row>
    <row r="196" spans="1:9" ht="31.5" x14ac:dyDescent="0.25">
      <c r="A196" s="37"/>
      <c r="B196" s="40"/>
      <c r="C196" s="41" t="s">
        <v>5</v>
      </c>
      <c r="D196" s="8" t="s">
        <v>145</v>
      </c>
      <c r="E196" s="57"/>
      <c r="F196" s="8"/>
      <c r="G196" s="12" t="s">
        <v>23</v>
      </c>
      <c r="H196" s="57">
        <v>3</v>
      </c>
      <c r="I196" s="58">
        <v>0.6</v>
      </c>
    </row>
    <row r="197" spans="1:9" ht="78.75" x14ac:dyDescent="0.25">
      <c r="A197" s="37"/>
      <c r="B197" s="40"/>
      <c r="C197" s="41" t="s">
        <v>5</v>
      </c>
      <c r="D197" s="8" t="s">
        <v>146</v>
      </c>
      <c r="E197" s="57"/>
      <c r="F197" s="8" t="s">
        <v>131</v>
      </c>
      <c r="G197" s="12" t="s">
        <v>23</v>
      </c>
      <c r="H197" s="57">
        <v>3</v>
      </c>
      <c r="I197" s="58">
        <v>0.7</v>
      </c>
    </row>
    <row r="198" spans="1:9" ht="31.5" x14ac:dyDescent="0.25">
      <c r="A198" s="37"/>
      <c r="B198" s="40"/>
      <c r="C198" s="41" t="s">
        <v>5</v>
      </c>
      <c r="D198" s="8" t="s">
        <v>147</v>
      </c>
      <c r="E198" s="57"/>
      <c r="F198" s="8" t="s">
        <v>133</v>
      </c>
      <c r="G198" s="12" t="s">
        <v>23</v>
      </c>
      <c r="H198" s="57">
        <v>3</v>
      </c>
      <c r="I198" s="58">
        <v>0.5</v>
      </c>
    </row>
    <row r="199" spans="1:9" ht="31.5" x14ac:dyDescent="0.25">
      <c r="A199" s="37"/>
      <c r="B199" s="40"/>
      <c r="C199" s="41" t="s">
        <v>5</v>
      </c>
      <c r="D199" s="8" t="s">
        <v>148</v>
      </c>
      <c r="E199" s="57"/>
      <c r="F199" s="8" t="s">
        <v>135</v>
      </c>
      <c r="G199" s="12" t="s">
        <v>23</v>
      </c>
      <c r="H199" s="57">
        <v>3</v>
      </c>
      <c r="I199" s="58">
        <v>0.6</v>
      </c>
    </row>
    <row r="200" spans="1:9" ht="47.25" x14ac:dyDescent="0.25">
      <c r="A200" s="37"/>
      <c r="B200" s="40"/>
      <c r="C200" s="41" t="s">
        <v>5</v>
      </c>
      <c r="D200" s="8" t="s">
        <v>149</v>
      </c>
      <c r="E200" s="57"/>
      <c r="F200" s="8" t="s">
        <v>137</v>
      </c>
      <c r="G200" s="12" t="s">
        <v>25</v>
      </c>
      <c r="H200" s="57">
        <v>3</v>
      </c>
      <c r="I200" s="58">
        <v>0.6</v>
      </c>
    </row>
    <row r="201" spans="1:9" ht="31.5" x14ac:dyDescent="0.25">
      <c r="A201" s="37"/>
      <c r="B201" s="40"/>
      <c r="C201" s="41" t="s">
        <v>5</v>
      </c>
      <c r="D201" s="8" t="s">
        <v>150</v>
      </c>
      <c r="E201" s="59"/>
      <c r="F201" s="8"/>
      <c r="G201" s="12" t="s">
        <v>23</v>
      </c>
      <c r="H201" s="57">
        <v>3</v>
      </c>
      <c r="I201" s="58">
        <v>0.6</v>
      </c>
    </row>
    <row r="202" spans="1:9" ht="31.5" x14ac:dyDescent="0.25">
      <c r="A202" s="37"/>
      <c r="B202" s="40"/>
      <c r="C202" s="41" t="s">
        <v>5</v>
      </c>
      <c r="D202" s="8" t="s">
        <v>151</v>
      </c>
      <c r="E202" s="57"/>
      <c r="F202" s="8"/>
      <c r="G202" s="12" t="s">
        <v>23</v>
      </c>
      <c r="H202" s="57">
        <v>3</v>
      </c>
      <c r="I202" s="58">
        <v>0.6</v>
      </c>
    </row>
    <row r="203" spans="1:9" ht="78.75" x14ac:dyDescent="0.25">
      <c r="A203" s="37"/>
      <c r="B203" s="40"/>
      <c r="C203" s="41" t="s">
        <v>5</v>
      </c>
      <c r="D203" s="8" t="s">
        <v>152</v>
      </c>
      <c r="E203" s="57"/>
      <c r="F203" s="8" t="s">
        <v>131</v>
      </c>
      <c r="G203" s="12" t="s">
        <v>23</v>
      </c>
      <c r="H203" s="57">
        <v>3</v>
      </c>
      <c r="I203" s="58">
        <v>0.7</v>
      </c>
    </row>
    <row r="204" spans="1:9" ht="31.5" x14ac:dyDescent="0.25">
      <c r="A204" s="37"/>
      <c r="B204" s="40"/>
      <c r="C204" s="41" t="s">
        <v>5</v>
      </c>
      <c r="D204" s="8" t="s">
        <v>153</v>
      </c>
      <c r="E204" s="57"/>
      <c r="F204" s="8" t="s">
        <v>133</v>
      </c>
      <c r="G204" s="12" t="s">
        <v>23</v>
      </c>
      <c r="H204" s="57">
        <v>3</v>
      </c>
      <c r="I204" s="58">
        <v>0.5</v>
      </c>
    </row>
    <row r="205" spans="1:9" ht="31.5" x14ac:dyDescent="0.25">
      <c r="A205" s="37"/>
      <c r="B205" s="40"/>
      <c r="C205" s="41" t="s">
        <v>5</v>
      </c>
      <c r="D205" s="8" t="s">
        <v>154</v>
      </c>
      <c r="E205" s="57"/>
      <c r="F205" s="8" t="s">
        <v>135</v>
      </c>
      <c r="G205" s="12" t="s">
        <v>23</v>
      </c>
      <c r="H205" s="57">
        <v>3</v>
      </c>
      <c r="I205" s="58">
        <v>0.6</v>
      </c>
    </row>
    <row r="206" spans="1:9" ht="47.25" x14ac:dyDescent="0.25">
      <c r="A206" s="37"/>
      <c r="B206" s="40"/>
      <c r="C206" s="41" t="s">
        <v>5</v>
      </c>
      <c r="D206" s="8" t="s">
        <v>155</v>
      </c>
      <c r="E206" s="57"/>
      <c r="F206" s="8" t="s">
        <v>137</v>
      </c>
      <c r="G206" s="12" t="s">
        <v>25</v>
      </c>
      <c r="H206" s="57">
        <v>3</v>
      </c>
      <c r="I206" s="58">
        <v>0.6</v>
      </c>
    </row>
    <row r="207" spans="1:9" ht="31.5" x14ac:dyDescent="0.25">
      <c r="A207" s="37"/>
      <c r="B207" s="40"/>
      <c r="C207" s="41" t="s">
        <v>5</v>
      </c>
      <c r="D207" s="8" t="s">
        <v>156</v>
      </c>
      <c r="E207" s="59"/>
      <c r="F207" s="8"/>
      <c r="G207" s="12" t="s">
        <v>23</v>
      </c>
      <c r="H207" s="57">
        <v>3</v>
      </c>
      <c r="I207" s="58">
        <v>0.6</v>
      </c>
    </row>
    <row r="208" spans="1:9" ht="31.5" x14ac:dyDescent="0.25">
      <c r="A208" s="37"/>
      <c r="B208" s="40"/>
      <c r="C208" s="41" t="s">
        <v>5</v>
      </c>
      <c r="D208" s="8" t="s">
        <v>157</v>
      </c>
      <c r="E208" s="57"/>
      <c r="F208" s="8"/>
      <c r="G208" s="12" t="s">
        <v>23</v>
      </c>
      <c r="H208" s="57">
        <v>3</v>
      </c>
      <c r="I208" s="58">
        <v>0.6</v>
      </c>
    </row>
    <row r="209" spans="1:9" ht="78.75" x14ac:dyDescent="0.25">
      <c r="A209" s="37"/>
      <c r="B209" s="40"/>
      <c r="C209" s="41" t="s">
        <v>5</v>
      </c>
      <c r="D209" s="8" t="s">
        <v>158</v>
      </c>
      <c r="E209" s="57"/>
      <c r="F209" s="8" t="s">
        <v>131</v>
      </c>
      <c r="G209" s="12" t="s">
        <v>23</v>
      </c>
      <c r="H209" s="57">
        <v>3</v>
      </c>
      <c r="I209" s="58">
        <v>0.7</v>
      </c>
    </row>
    <row r="210" spans="1:9" ht="31.5" x14ac:dyDescent="0.25">
      <c r="A210" s="37"/>
      <c r="B210" s="40"/>
      <c r="C210" s="41" t="s">
        <v>5</v>
      </c>
      <c r="D210" s="8" t="s">
        <v>159</v>
      </c>
      <c r="E210" s="57"/>
      <c r="F210" s="8" t="s">
        <v>133</v>
      </c>
      <c r="G210" s="12" t="s">
        <v>23</v>
      </c>
      <c r="H210" s="57">
        <v>3</v>
      </c>
      <c r="I210" s="58">
        <v>0.5</v>
      </c>
    </row>
    <row r="211" spans="1:9" ht="31.5" x14ac:dyDescent="0.25">
      <c r="A211" s="37"/>
      <c r="B211" s="40"/>
      <c r="C211" s="41" t="s">
        <v>5</v>
      </c>
      <c r="D211" s="8" t="s">
        <v>160</v>
      </c>
      <c r="E211" s="57"/>
      <c r="F211" s="8" t="s">
        <v>135</v>
      </c>
      <c r="G211" s="12" t="s">
        <v>23</v>
      </c>
      <c r="H211" s="57">
        <v>3</v>
      </c>
      <c r="I211" s="58">
        <v>0.6</v>
      </c>
    </row>
    <row r="212" spans="1:9" ht="47.25" x14ac:dyDescent="0.25">
      <c r="A212" s="37"/>
      <c r="B212" s="40"/>
      <c r="C212" s="41" t="s">
        <v>5</v>
      </c>
      <c r="D212" s="8" t="s">
        <v>161</v>
      </c>
      <c r="E212" s="57"/>
      <c r="F212" s="8" t="s">
        <v>137</v>
      </c>
      <c r="G212" s="12" t="s">
        <v>25</v>
      </c>
      <c r="H212" s="57">
        <v>3</v>
      </c>
      <c r="I212" s="58">
        <v>0.6</v>
      </c>
    </row>
    <row r="213" spans="1:9" ht="31.5" x14ac:dyDescent="0.25">
      <c r="A213" s="37"/>
      <c r="B213" s="40"/>
      <c r="C213" s="41" t="s">
        <v>5</v>
      </c>
      <c r="D213" s="8" t="s">
        <v>162</v>
      </c>
      <c r="E213" s="59"/>
      <c r="F213" s="8"/>
      <c r="G213" s="12" t="s">
        <v>23</v>
      </c>
      <c r="H213" s="57">
        <v>3</v>
      </c>
      <c r="I213" s="58">
        <v>0.6</v>
      </c>
    </row>
    <row r="214" spans="1:9" ht="31.5" x14ac:dyDescent="0.25">
      <c r="A214" s="37"/>
      <c r="B214" s="40"/>
      <c r="C214" s="41" t="s">
        <v>5</v>
      </c>
      <c r="D214" s="8" t="s">
        <v>163</v>
      </c>
      <c r="E214" s="57"/>
      <c r="F214" s="8"/>
      <c r="G214" s="12" t="s">
        <v>23</v>
      </c>
      <c r="H214" s="57">
        <v>3</v>
      </c>
      <c r="I214" s="58">
        <v>0.6</v>
      </c>
    </row>
    <row r="215" spans="1:9" x14ac:dyDescent="0.25">
      <c r="A215" s="37">
        <v>2</v>
      </c>
      <c r="B215" s="40" t="s">
        <v>52</v>
      </c>
      <c r="C215" s="41"/>
      <c r="D215" s="42"/>
      <c r="E215" s="37"/>
      <c r="F215" s="42"/>
      <c r="G215" s="43"/>
      <c r="H215" s="37"/>
      <c r="I215" s="44"/>
    </row>
    <row r="216" spans="1:9" x14ac:dyDescent="0.25">
      <c r="A216" s="37"/>
      <c r="B216" s="40"/>
      <c r="C216" s="54" t="s">
        <v>6</v>
      </c>
      <c r="D216" s="8" t="s">
        <v>53</v>
      </c>
      <c r="E216" s="7" t="s">
        <v>21</v>
      </c>
      <c r="F216" s="60"/>
      <c r="G216" s="55"/>
      <c r="H216" s="37">
        <v>2</v>
      </c>
      <c r="I216" s="56">
        <v>0.4</v>
      </c>
    </row>
    <row r="217" spans="1:9" x14ac:dyDescent="0.25">
      <c r="A217" s="37"/>
      <c r="B217" s="40"/>
      <c r="C217" s="41"/>
      <c r="D217" s="60"/>
      <c r="E217" s="7">
        <v>0</v>
      </c>
      <c r="F217" s="8" t="s">
        <v>54</v>
      </c>
      <c r="G217" s="43"/>
      <c r="H217" s="37"/>
      <c r="I217" s="41"/>
    </row>
    <row r="218" spans="1:9" ht="47.25" x14ac:dyDescent="0.25">
      <c r="A218" s="37"/>
      <c r="B218" s="40"/>
      <c r="C218" s="41"/>
      <c r="D218" s="60"/>
      <c r="E218" s="7">
        <v>1</v>
      </c>
      <c r="F218" s="8" t="s">
        <v>55</v>
      </c>
      <c r="G218" s="43"/>
      <c r="H218" s="37"/>
      <c r="I218" s="41"/>
    </row>
    <row r="219" spans="1:9" ht="47.25" x14ac:dyDescent="0.25">
      <c r="A219" s="37"/>
      <c r="B219" s="40"/>
      <c r="C219" s="41"/>
      <c r="D219" s="60"/>
      <c r="E219" s="7">
        <v>2</v>
      </c>
      <c r="F219" s="8" t="s">
        <v>56</v>
      </c>
      <c r="G219" s="43"/>
      <c r="H219" s="37"/>
      <c r="I219" s="41"/>
    </row>
    <row r="220" spans="1:9" ht="47.25" x14ac:dyDescent="0.25">
      <c r="A220" s="37"/>
      <c r="B220" s="40"/>
      <c r="C220" s="41"/>
      <c r="D220" s="60"/>
      <c r="E220" s="7">
        <v>3</v>
      </c>
      <c r="F220" s="8" t="s">
        <v>57</v>
      </c>
      <c r="G220" s="43"/>
      <c r="H220" s="37"/>
      <c r="I220" s="41"/>
    </row>
    <row r="221" spans="1:9" x14ac:dyDescent="0.25">
      <c r="A221" s="37"/>
      <c r="B221" s="40"/>
      <c r="C221" s="54" t="s">
        <v>6</v>
      </c>
      <c r="D221" s="8" t="s">
        <v>58</v>
      </c>
      <c r="E221" s="7" t="s">
        <v>21</v>
      </c>
      <c r="F221" s="60"/>
      <c r="G221" s="55"/>
      <c r="H221" s="37">
        <v>2</v>
      </c>
      <c r="I221" s="56">
        <v>0.4</v>
      </c>
    </row>
    <row r="222" spans="1:9" x14ac:dyDescent="0.25">
      <c r="A222" s="37"/>
      <c r="B222" s="40"/>
      <c r="C222" s="41"/>
      <c r="D222" s="60"/>
      <c r="E222" s="7">
        <v>0</v>
      </c>
      <c r="F222" s="8" t="s">
        <v>54</v>
      </c>
      <c r="G222" s="43"/>
      <c r="H222" s="37"/>
      <c r="I222" s="41"/>
    </row>
    <row r="223" spans="1:9" ht="47.25" x14ac:dyDescent="0.25">
      <c r="A223" s="37"/>
      <c r="B223" s="40"/>
      <c r="C223" s="41"/>
      <c r="D223" s="60"/>
      <c r="E223" s="7">
        <v>1</v>
      </c>
      <c r="F223" s="8" t="s">
        <v>55</v>
      </c>
      <c r="G223" s="43"/>
      <c r="H223" s="37"/>
      <c r="I223" s="41"/>
    </row>
    <row r="224" spans="1:9" ht="47.25" x14ac:dyDescent="0.25">
      <c r="A224" s="37"/>
      <c r="B224" s="40"/>
      <c r="C224" s="41"/>
      <c r="D224" s="60"/>
      <c r="E224" s="7">
        <v>2</v>
      </c>
      <c r="F224" s="8" t="s">
        <v>56</v>
      </c>
      <c r="G224" s="43"/>
      <c r="H224" s="37"/>
      <c r="I224" s="41"/>
    </row>
    <row r="225" spans="1:9" ht="47.25" x14ac:dyDescent="0.25">
      <c r="A225" s="37"/>
      <c r="B225" s="40"/>
      <c r="C225" s="41"/>
      <c r="D225" s="60"/>
      <c r="E225" s="7">
        <v>3</v>
      </c>
      <c r="F225" s="8" t="s">
        <v>57</v>
      </c>
      <c r="G225" s="43"/>
      <c r="H225" s="37"/>
      <c r="I225" s="41"/>
    </row>
    <row r="226" spans="1:9" x14ac:dyDescent="0.25">
      <c r="A226" s="37"/>
      <c r="B226" s="40"/>
      <c r="C226" s="54" t="s">
        <v>6</v>
      </c>
      <c r="D226" s="8" t="s">
        <v>59</v>
      </c>
      <c r="E226" s="7" t="s">
        <v>21</v>
      </c>
      <c r="F226" s="60"/>
      <c r="G226" s="55"/>
      <c r="H226" s="37">
        <v>2</v>
      </c>
      <c r="I226" s="56">
        <v>0.4</v>
      </c>
    </row>
    <row r="227" spans="1:9" x14ac:dyDescent="0.25">
      <c r="A227" s="37"/>
      <c r="B227" s="40"/>
      <c r="C227" s="41"/>
      <c r="D227" s="60"/>
      <c r="E227" s="7">
        <v>0</v>
      </c>
      <c r="F227" s="8" t="s">
        <v>54</v>
      </c>
      <c r="G227" s="43"/>
      <c r="H227" s="37"/>
      <c r="I227" s="41"/>
    </row>
    <row r="228" spans="1:9" ht="47.25" x14ac:dyDescent="0.25">
      <c r="A228" s="37"/>
      <c r="B228" s="40"/>
      <c r="C228" s="41"/>
      <c r="D228" s="60"/>
      <c r="E228" s="7">
        <v>1</v>
      </c>
      <c r="F228" s="8" t="s">
        <v>55</v>
      </c>
      <c r="G228" s="43"/>
      <c r="H228" s="37"/>
      <c r="I228" s="41"/>
    </row>
    <row r="229" spans="1:9" ht="47.25" x14ac:dyDescent="0.25">
      <c r="A229" s="37"/>
      <c r="B229" s="40"/>
      <c r="C229" s="41"/>
      <c r="D229" s="60"/>
      <c r="E229" s="7">
        <v>2</v>
      </c>
      <c r="F229" s="8" t="s">
        <v>56</v>
      </c>
      <c r="G229" s="43"/>
      <c r="H229" s="37"/>
      <c r="I229" s="41"/>
    </row>
    <row r="230" spans="1:9" ht="47.25" x14ac:dyDescent="0.25">
      <c r="A230" s="37"/>
      <c r="B230" s="40"/>
      <c r="C230" s="41"/>
      <c r="D230" s="60"/>
      <c r="E230" s="7">
        <v>3</v>
      </c>
      <c r="F230" s="8" t="s">
        <v>57</v>
      </c>
      <c r="G230" s="43"/>
      <c r="H230" s="37"/>
      <c r="I230" s="41"/>
    </row>
    <row r="231" spans="1:9" x14ac:dyDescent="0.25">
      <c r="A231" s="37"/>
      <c r="B231" s="40"/>
      <c r="C231" s="54" t="s">
        <v>6</v>
      </c>
      <c r="D231" s="8" t="s">
        <v>67</v>
      </c>
      <c r="E231" s="7" t="s">
        <v>21</v>
      </c>
      <c r="F231" s="60"/>
      <c r="G231" s="55"/>
      <c r="H231" s="37">
        <v>2</v>
      </c>
      <c r="I231" s="56">
        <v>0.4</v>
      </c>
    </row>
    <row r="232" spans="1:9" x14ac:dyDescent="0.25">
      <c r="A232" s="37"/>
      <c r="B232" s="40"/>
      <c r="C232" s="41"/>
      <c r="D232" s="60"/>
      <c r="E232" s="7">
        <v>0</v>
      </c>
      <c r="F232" s="8" t="s">
        <v>54</v>
      </c>
      <c r="G232" s="43"/>
      <c r="H232" s="37"/>
      <c r="I232" s="41"/>
    </row>
    <row r="233" spans="1:9" ht="47.25" x14ac:dyDescent="0.25">
      <c r="A233" s="37"/>
      <c r="B233" s="40"/>
      <c r="C233" s="41"/>
      <c r="D233" s="60"/>
      <c r="E233" s="7">
        <v>1</v>
      </c>
      <c r="F233" s="8" t="s">
        <v>55</v>
      </c>
      <c r="G233" s="43"/>
      <c r="H233" s="37"/>
      <c r="I233" s="41"/>
    </row>
    <row r="234" spans="1:9" ht="47.25" x14ac:dyDescent="0.25">
      <c r="A234" s="37"/>
      <c r="B234" s="40"/>
      <c r="C234" s="41"/>
      <c r="D234" s="60"/>
      <c r="E234" s="7">
        <v>2</v>
      </c>
      <c r="F234" s="8" t="s">
        <v>56</v>
      </c>
      <c r="G234" s="43"/>
      <c r="H234" s="37"/>
      <c r="I234" s="41"/>
    </row>
    <row r="235" spans="1:9" ht="47.25" x14ac:dyDescent="0.25">
      <c r="A235" s="37"/>
      <c r="B235" s="40"/>
      <c r="C235" s="41"/>
      <c r="D235" s="60"/>
      <c r="E235" s="7">
        <v>3</v>
      </c>
      <c r="F235" s="8" t="s">
        <v>57</v>
      </c>
      <c r="G235" s="43"/>
      <c r="H235" s="37"/>
      <c r="I235" s="41"/>
    </row>
    <row r="236" spans="1:9" x14ac:dyDescent="0.25">
      <c r="A236" s="37"/>
      <c r="B236" s="40"/>
      <c r="C236" s="54" t="s">
        <v>6</v>
      </c>
      <c r="D236" s="8" t="s">
        <v>68</v>
      </c>
      <c r="E236" s="7" t="s">
        <v>21</v>
      </c>
      <c r="F236" s="60"/>
      <c r="G236" s="55"/>
      <c r="H236" s="37">
        <v>2</v>
      </c>
      <c r="I236" s="56">
        <v>0.4</v>
      </c>
    </row>
    <row r="237" spans="1:9" x14ac:dyDescent="0.25">
      <c r="A237" s="37"/>
      <c r="B237" s="40"/>
      <c r="C237" s="41"/>
      <c r="D237" s="60"/>
      <c r="E237" s="7">
        <v>0</v>
      </c>
      <c r="F237" s="8" t="s">
        <v>54</v>
      </c>
      <c r="G237" s="43"/>
      <c r="H237" s="37"/>
      <c r="I237" s="41"/>
    </row>
    <row r="238" spans="1:9" ht="47.25" x14ac:dyDescent="0.25">
      <c r="A238" s="37"/>
      <c r="B238" s="40"/>
      <c r="C238" s="41"/>
      <c r="D238" s="60"/>
      <c r="E238" s="7">
        <v>1</v>
      </c>
      <c r="F238" s="8" t="s">
        <v>55</v>
      </c>
      <c r="G238" s="43"/>
      <c r="H238" s="37"/>
      <c r="I238" s="41"/>
    </row>
    <row r="239" spans="1:9" ht="47.25" x14ac:dyDescent="0.25">
      <c r="A239" s="37"/>
      <c r="B239" s="40"/>
      <c r="C239" s="41"/>
      <c r="D239" s="60"/>
      <c r="E239" s="7">
        <v>2</v>
      </c>
      <c r="F239" s="8" t="s">
        <v>56</v>
      </c>
      <c r="G239" s="43"/>
      <c r="H239" s="37"/>
      <c r="I239" s="41"/>
    </row>
    <row r="240" spans="1:9" ht="47.25" x14ac:dyDescent="0.25">
      <c r="A240" s="37"/>
      <c r="B240" s="40"/>
      <c r="C240" s="41"/>
      <c r="D240" s="60"/>
      <c r="E240" s="7">
        <v>3</v>
      </c>
      <c r="F240" s="8" t="s">
        <v>57</v>
      </c>
      <c r="G240" s="43"/>
      <c r="H240" s="37"/>
      <c r="I240" s="41"/>
    </row>
    <row r="241" spans="1:9" ht="31.5" x14ac:dyDescent="0.25">
      <c r="A241" s="37"/>
      <c r="B241" s="40"/>
      <c r="C241" s="54" t="s">
        <v>6</v>
      </c>
      <c r="D241" s="8" t="s">
        <v>60</v>
      </c>
      <c r="E241" s="7" t="s">
        <v>21</v>
      </c>
      <c r="F241" s="60" t="s">
        <v>21</v>
      </c>
      <c r="G241" s="55"/>
      <c r="H241" s="37">
        <v>6</v>
      </c>
      <c r="I241" s="56">
        <v>1</v>
      </c>
    </row>
    <row r="242" spans="1:9" ht="47.25" x14ac:dyDescent="0.25">
      <c r="A242" s="37"/>
      <c r="B242" s="40"/>
      <c r="C242" s="41"/>
      <c r="D242" s="60" t="s">
        <v>21</v>
      </c>
      <c r="E242" s="7">
        <v>0</v>
      </c>
      <c r="F242" s="8" t="s">
        <v>61</v>
      </c>
      <c r="G242" s="43"/>
      <c r="H242" s="37"/>
      <c r="I242" s="41"/>
    </row>
    <row r="243" spans="1:9" ht="47.25" x14ac:dyDescent="0.25">
      <c r="A243" s="37"/>
      <c r="B243" s="40"/>
      <c r="C243" s="41"/>
      <c r="D243" s="60" t="s">
        <v>21</v>
      </c>
      <c r="E243" s="7">
        <v>1</v>
      </c>
      <c r="F243" s="8" t="s">
        <v>62</v>
      </c>
      <c r="G243" s="43"/>
      <c r="H243" s="37"/>
      <c r="I243" s="41"/>
    </row>
    <row r="244" spans="1:9" ht="47.25" x14ac:dyDescent="0.25">
      <c r="A244" s="37"/>
      <c r="B244" s="40"/>
      <c r="C244" s="41"/>
      <c r="D244" s="60" t="s">
        <v>21</v>
      </c>
      <c r="E244" s="7">
        <v>2</v>
      </c>
      <c r="F244" s="8" t="s">
        <v>63</v>
      </c>
      <c r="G244" s="43"/>
      <c r="H244" s="37"/>
      <c r="I244" s="41"/>
    </row>
    <row r="245" spans="1:9" ht="63" x14ac:dyDescent="0.25">
      <c r="A245" s="37"/>
      <c r="B245" s="40"/>
      <c r="C245" s="41"/>
      <c r="D245" s="60"/>
      <c r="E245" s="7">
        <v>3</v>
      </c>
      <c r="F245" s="8" t="s">
        <v>64</v>
      </c>
      <c r="G245" s="43"/>
      <c r="H245" s="37"/>
      <c r="I245" s="41"/>
    </row>
    <row r="246" spans="1:9" x14ac:dyDescent="0.25">
      <c r="A246" s="37">
        <v>3</v>
      </c>
      <c r="B246" s="40" t="s">
        <v>233</v>
      </c>
      <c r="C246" s="41"/>
      <c r="D246" s="60"/>
      <c r="E246" s="7"/>
      <c r="F246" s="8"/>
      <c r="G246" s="43"/>
      <c r="H246" s="37"/>
      <c r="I246" s="41"/>
    </row>
    <row r="247" spans="1:9" x14ac:dyDescent="0.25">
      <c r="A247" s="37"/>
      <c r="B247" s="40"/>
      <c r="C247" s="41" t="s">
        <v>6</v>
      </c>
      <c r="D247" s="6" t="s">
        <v>220</v>
      </c>
      <c r="E247" s="13"/>
      <c r="F247" s="6"/>
      <c r="G247" s="9"/>
      <c r="H247" s="51">
        <v>5</v>
      </c>
      <c r="I247" s="15">
        <v>1</v>
      </c>
    </row>
    <row r="248" spans="1:9" x14ac:dyDescent="0.25">
      <c r="A248" s="37"/>
      <c r="B248" s="40"/>
      <c r="C248" s="41"/>
      <c r="D248" s="6"/>
      <c r="E248" s="13">
        <v>0</v>
      </c>
      <c r="F248" s="6" t="s">
        <v>226</v>
      </c>
      <c r="G248" s="9"/>
      <c r="H248" s="51"/>
      <c r="I248" s="15"/>
    </row>
    <row r="249" spans="1:9" ht="47.25" x14ac:dyDescent="0.25">
      <c r="A249" s="37"/>
      <c r="B249" s="40"/>
      <c r="C249" s="41"/>
      <c r="D249" s="6"/>
      <c r="E249" s="13">
        <v>1</v>
      </c>
      <c r="F249" s="6" t="s">
        <v>225</v>
      </c>
      <c r="G249" s="9"/>
      <c r="H249" s="51"/>
      <c r="I249" s="15"/>
    </row>
    <row r="250" spans="1:9" ht="31.5" x14ac:dyDescent="0.25">
      <c r="A250" s="37"/>
      <c r="B250" s="40"/>
      <c r="C250" s="41"/>
      <c r="D250" s="6"/>
      <c r="E250" s="13">
        <v>2</v>
      </c>
      <c r="F250" s="6" t="s">
        <v>224</v>
      </c>
      <c r="G250" s="9"/>
      <c r="H250" s="51"/>
      <c r="I250" s="15"/>
    </row>
    <row r="251" spans="1:9" x14ac:dyDescent="0.25">
      <c r="A251" s="37"/>
      <c r="B251" s="40"/>
      <c r="C251" s="41"/>
      <c r="D251" s="6"/>
      <c r="E251" s="13">
        <v>3</v>
      </c>
      <c r="F251" s="6" t="s">
        <v>223</v>
      </c>
      <c r="G251" s="9"/>
      <c r="H251" s="51"/>
      <c r="I251" s="15"/>
    </row>
    <row r="252" spans="1:9" ht="31.5" x14ac:dyDescent="0.25">
      <c r="A252" s="37"/>
      <c r="B252" s="40"/>
      <c r="C252" s="41" t="s">
        <v>6</v>
      </c>
      <c r="D252" s="6" t="s">
        <v>222</v>
      </c>
      <c r="E252" s="13"/>
      <c r="F252" s="6"/>
      <c r="G252" s="9"/>
      <c r="H252" s="51">
        <v>5</v>
      </c>
      <c r="I252" s="15">
        <v>1</v>
      </c>
    </row>
    <row r="253" spans="1:9" x14ac:dyDescent="0.25">
      <c r="A253" s="37"/>
      <c r="B253" s="40"/>
      <c r="C253" s="41"/>
      <c r="D253" s="6"/>
      <c r="E253" s="13">
        <v>0</v>
      </c>
      <c r="F253" s="6" t="s">
        <v>226</v>
      </c>
      <c r="G253" s="9"/>
      <c r="H253" s="51"/>
      <c r="I253" s="15"/>
    </row>
    <row r="254" spans="1:9" ht="47.25" x14ac:dyDescent="0.25">
      <c r="A254" s="37"/>
      <c r="B254" s="40"/>
      <c r="C254" s="41"/>
      <c r="D254" s="6"/>
      <c r="E254" s="13">
        <v>1</v>
      </c>
      <c r="F254" s="6" t="s">
        <v>225</v>
      </c>
      <c r="G254" s="9"/>
      <c r="H254" s="51"/>
      <c r="I254" s="15"/>
    </row>
    <row r="255" spans="1:9" ht="31.5" x14ac:dyDescent="0.25">
      <c r="A255" s="37"/>
      <c r="B255" s="40"/>
      <c r="C255" s="41"/>
      <c r="D255" s="6"/>
      <c r="E255" s="13">
        <v>2</v>
      </c>
      <c r="F255" s="6" t="s">
        <v>224</v>
      </c>
      <c r="G255" s="9"/>
      <c r="H255" s="51"/>
      <c r="I255" s="15"/>
    </row>
    <row r="256" spans="1:9" x14ac:dyDescent="0.25">
      <c r="A256" s="37"/>
      <c r="B256" s="40"/>
      <c r="C256" s="41"/>
      <c r="D256" s="6"/>
      <c r="E256" s="13">
        <v>3</v>
      </c>
      <c r="F256" s="6" t="s">
        <v>223</v>
      </c>
      <c r="G256" s="9"/>
      <c r="H256" s="51"/>
      <c r="I256" s="15"/>
    </row>
    <row r="257" spans="1:9" x14ac:dyDescent="0.25">
      <c r="A257" s="37"/>
      <c r="B257" s="40"/>
      <c r="C257" s="41" t="s">
        <v>6</v>
      </c>
      <c r="D257" s="6" t="s">
        <v>221</v>
      </c>
      <c r="E257" s="13"/>
      <c r="F257" s="6"/>
      <c r="G257" s="9"/>
      <c r="H257" s="51">
        <v>6</v>
      </c>
      <c r="I257" s="15">
        <v>1</v>
      </c>
    </row>
    <row r="258" spans="1:9" ht="31.5" x14ac:dyDescent="0.25">
      <c r="A258" s="37"/>
      <c r="B258" s="40"/>
      <c r="C258" s="41"/>
      <c r="D258" s="6"/>
      <c r="E258" s="13">
        <v>0</v>
      </c>
      <c r="F258" s="6" t="s">
        <v>227</v>
      </c>
      <c r="G258" s="9"/>
      <c r="H258" s="51"/>
      <c r="I258" s="15"/>
    </row>
    <row r="259" spans="1:9" ht="31.5" x14ac:dyDescent="0.25">
      <c r="A259" s="37"/>
      <c r="B259" s="40"/>
      <c r="C259" s="41"/>
      <c r="D259" s="6"/>
      <c r="E259" s="13">
        <v>1</v>
      </c>
      <c r="F259" s="6" t="s">
        <v>228</v>
      </c>
      <c r="G259" s="9"/>
      <c r="H259" s="51"/>
      <c r="I259" s="15"/>
    </row>
    <row r="260" spans="1:9" ht="47.25" x14ac:dyDescent="0.25">
      <c r="A260" s="37"/>
      <c r="B260" s="40"/>
      <c r="C260" s="41"/>
      <c r="D260" s="6"/>
      <c r="E260" s="13">
        <v>2</v>
      </c>
      <c r="F260" s="6" t="s">
        <v>230</v>
      </c>
      <c r="G260" s="9"/>
      <c r="H260" s="51"/>
      <c r="I260" s="15"/>
    </row>
    <row r="261" spans="1:9" ht="47.25" x14ac:dyDescent="0.25">
      <c r="A261" s="37"/>
      <c r="B261" s="40"/>
      <c r="C261" s="41"/>
      <c r="D261" s="6"/>
      <c r="E261" s="13">
        <v>3</v>
      </c>
      <c r="F261" s="38" t="s">
        <v>229</v>
      </c>
      <c r="G261" s="9"/>
      <c r="H261" s="51"/>
      <c r="I261" s="15"/>
    </row>
    <row r="262" spans="1:9" ht="18.75" x14ac:dyDescent="0.3">
      <c r="A262" s="39" t="s">
        <v>69</v>
      </c>
      <c r="B262" s="64" t="s">
        <v>70</v>
      </c>
      <c r="C262" s="64"/>
      <c r="D262" s="64"/>
      <c r="E262" s="64"/>
      <c r="F262" s="64"/>
      <c r="G262" s="64"/>
      <c r="H262" s="64"/>
      <c r="I262" s="28">
        <f>SUM(I263:I280)</f>
        <v>15</v>
      </c>
    </row>
    <row r="263" spans="1:9" x14ac:dyDescent="0.25">
      <c r="A263" s="30">
        <v>1</v>
      </c>
      <c r="B263" s="31" t="s">
        <v>71</v>
      </c>
      <c r="C263" s="32"/>
      <c r="D263" s="31"/>
      <c r="E263" s="32"/>
      <c r="F263" s="31"/>
      <c r="G263" s="31"/>
      <c r="H263" s="30"/>
      <c r="I263" s="61"/>
    </row>
    <row r="264" spans="1:9" ht="31.5" x14ac:dyDescent="0.25">
      <c r="A264" s="30"/>
      <c r="B264" s="31"/>
      <c r="C264" s="30" t="s">
        <v>5</v>
      </c>
      <c r="D264" s="8" t="s">
        <v>72</v>
      </c>
      <c r="E264" s="30"/>
      <c r="F264" s="31"/>
      <c r="G264" s="9" t="s">
        <v>23</v>
      </c>
      <c r="H264" s="30">
        <v>4</v>
      </c>
      <c r="I264" s="61">
        <v>0.8</v>
      </c>
    </row>
    <row r="265" spans="1:9" ht="31.5" x14ac:dyDescent="0.25">
      <c r="A265" s="30"/>
      <c r="B265" s="31"/>
      <c r="C265" s="30" t="s">
        <v>5</v>
      </c>
      <c r="D265" s="8" t="s">
        <v>73</v>
      </c>
      <c r="E265" s="30"/>
      <c r="F265" s="31"/>
      <c r="G265" s="9" t="s">
        <v>23</v>
      </c>
      <c r="H265" s="30">
        <v>4</v>
      </c>
      <c r="I265" s="61">
        <v>0.8</v>
      </c>
    </row>
    <row r="266" spans="1:9" ht="31.5" x14ac:dyDescent="0.25">
      <c r="A266" s="30"/>
      <c r="B266" s="31"/>
      <c r="C266" s="30" t="s">
        <v>5</v>
      </c>
      <c r="D266" s="8" t="s">
        <v>74</v>
      </c>
      <c r="E266" s="30"/>
      <c r="F266" s="31"/>
      <c r="G266" s="9" t="s">
        <v>23</v>
      </c>
      <c r="H266" s="30">
        <v>4</v>
      </c>
      <c r="I266" s="61">
        <v>0.8</v>
      </c>
    </row>
    <row r="267" spans="1:9" ht="31.5" x14ac:dyDescent="0.25">
      <c r="A267" s="30"/>
      <c r="B267" s="31"/>
      <c r="C267" s="30" t="s">
        <v>5</v>
      </c>
      <c r="D267" s="8" t="s">
        <v>75</v>
      </c>
      <c r="E267" s="30"/>
      <c r="F267" s="31"/>
      <c r="G267" s="9" t="s">
        <v>23</v>
      </c>
      <c r="H267" s="30">
        <v>4</v>
      </c>
      <c r="I267" s="61">
        <v>0.8</v>
      </c>
    </row>
    <row r="268" spans="1:9" ht="31.5" x14ac:dyDescent="0.25">
      <c r="A268" s="30"/>
      <c r="B268" s="31"/>
      <c r="C268" s="30" t="s">
        <v>5</v>
      </c>
      <c r="D268" s="8" t="s">
        <v>76</v>
      </c>
      <c r="E268" s="30"/>
      <c r="F268" s="31"/>
      <c r="G268" s="9" t="s">
        <v>23</v>
      </c>
      <c r="H268" s="30">
        <v>4</v>
      </c>
      <c r="I268" s="61">
        <v>0.8</v>
      </c>
    </row>
    <row r="269" spans="1:9" ht="31.5" x14ac:dyDescent="0.25">
      <c r="A269" s="30"/>
      <c r="B269" s="31"/>
      <c r="C269" s="30" t="s">
        <v>5</v>
      </c>
      <c r="D269" s="8" t="s">
        <v>77</v>
      </c>
      <c r="E269" s="30"/>
      <c r="F269" s="31"/>
      <c r="G269" s="9" t="s">
        <v>23</v>
      </c>
      <c r="H269" s="30">
        <v>4</v>
      </c>
      <c r="I269" s="61">
        <v>0.8</v>
      </c>
    </row>
    <row r="270" spans="1:9" ht="31.5" x14ac:dyDescent="0.25">
      <c r="A270" s="30"/>
      <c r="B270" s="31"/>
      <c r="C270" s="30" t="s">
        <v>5</v>
      </c>
      <c r="D270" s="8" t="s">
        <v>78</v>
      </c>
      <c r="E270" s="30"/>
      <c r="F270" s="31"/>
      <c r="G270" s="9" t="s">
        <v>23</v>
      </c>
      <c r="H270" s="30">
        <v>4</v>
      </c>
      <c r="I270" s="61">
        <v>0.8</v>
      </c>
    </row>
    <row r="271" spans="1:9" ht="31.5" x14ac:dyDescent="0.25">
      <c r="A271" s="30"/>
      <c r="B271" s="31"/>
      <c r="C271" s="30" t="s">
        <v>5</v>
      </c>
      <c r="D271" s="8" t="s">
        <v>79</v>
      </c>
      <c r="E271" s="30"/>
      <c r="F271" s="31"/>
      <c r="G271" s="9" t="s">
        <v>23</v>
      </c>
      <c r="H271" s="30">
        <v>4</v>
      </c>
      <c r="I271" s="61">
        <v>0.8</v>
      </c>
    </row>
    <row r="272" spans="1:9" ht="31.5" x14ac:dyDescent="0.25">
      <c r="A272" s="30"/>
      <c r="B272" s="31"/>
      <c r="C272" s="30" t="s">
        <v>5</v>
      </c>
      <c r="D272" s="8" t="s">
        <v>80</v>
      </c>
      <c r="E272" s="30"/>
      <c r="F272" s="31"/>
      <c r="G272" s="9" t="s">
        <v>23</v>
      </c>
      <c r="H272" s="30">
        <v>4</v>
      </c>
      <c r="I272" s="61">
        <v>0.8</v>
      </c>
    </row>
    <row r="273" spans="1:9" ht="31.5" x14ac:dyDescent="0.25">
      <c r="A273" s="30"/>
      <c r="B273" s="31"/>
      <c r="C273" s="30" t="s">
        <v>5</v>
      </c>
      <c r="D273" s="8" t="s">
        <v>81</v>
      </c>
      <c r="E273" s="30"/>
      <c r="F273" s="31"/>
      <c r="G273" s="9" t="s">
        <v>23</v>
      </c>
      <c r="H273" s="30">
        <v>4</v>
      </c>
      <c r="I273" s="61">
        <v>0.8</v>
      </c>
    </row>
    <row r="274" spans="1:9" ht="31.5" x14ac:dyDescent="0.25">
      <c r="A274" s="30"/>
      <c r="B274" s="31"/>
      <c r="C274" s="30" t="s">
        <v>5</v>
      </c>
      <c r="D274" s="8" t="s">
        <v>82</v>
      </c>
      <c r="E274" s="30"/>
      <c r="F274" s="31"/>
      <c r="G274" s="9" t="s">
        <v>23</v>
      </c>
      <c r="H274" s="30">
        <v>4</v>
      </c>
      <c r="I274" s="61">
        <v>1</v>
      </c>
    </row>
    <row r="275" spans="1:9" ht="31.5" x14ac:dyDescent="0.25">
      <c r="A275" s="30"/>
      <c r="B275" s="31"/>
      <c r="C275" s="30" t="s">
        <v>5</v>
      </c>
      <c r="D275" s="8" t="s">
        <v>83</v>
      </c>
      <c r="E275" s="30"/>
      <c r="F275" s="31"/>
      <c r="G275" s="9" t="s">
        <v>23</v>
      </c>
      <c r="H275" s="30">
        <v>4</v>
      </c>
      <c r="I275" s="61">
        <v>1</v>
      </c>
    </row>
    <row r="276" spans="1:9" ht="31.5" x14ac:dyDescent="0.25">
      <c r="A276" s="30"/>
      <c r="B276" s="31"/>
      <c r="C276" s="30" t="s">
        <v>5</v>
      </c>
      <c r="D276" s="8" t="s">
        <v>84</v>
      </c>
      <c r="E276" s="30"/>
      <c r="F276" s="31"/>
      <c r="G276" s="9" t="s">
        <v>23</v>
      </c>
      <c r="H276" s="30">
        <v>4</v>
      </c>
      <c r="I276" s="61">
        <v>1</v>
      </c>
    </row>
    <row r="277" spans="1:9" ht="31.5" x14ac:dyDescent="0.25">
      <c r="A277" s="30"/>
      <c r="B277" s="31"/>
      <c r="C277" s="30" t="s">
        <v>5</v>
      </c>
      <c r="D277" s="8" t="s">
        <v>85</v>
      </c>
      <c r="E277" s="30"/>
      <c r="F277" s="31"/>
      <c r="G277" s="9" t="s">
        <v>23</v>
      </c>
      <c r="H277" s="30">
        <v>4</v>
      </c>
      <c r="I277" s="61">
        <v>1</v>
      </c>
    </row>
    <row r="278" spans="1:9" ht="31.5" x14ac:dyDescent="0.25">
      <c r="A278" s="30"/>
      <c r="B278" s="31"/>
      <c r="C278" s="30" t="s">
        <v>5</v>
      </c>
      <c r="D278" s="8" t="s">
        <v>174</v>
      </c>
      <c r="E278" s="30"/>
      <c r="F278" s="31"/>
      <c r="G278" s="9" t="s">
        <v>23</v>
      </c>
      <c r="H278" s="30">
        <v>4</v>
      </c>
      <c r="I278" s="61">
        <v>1</v>
      </c>
    </row>
    <row r="279" spans="1:9" ht="31.5" x14ac:dyDescent="0.25">
      <c r="A279" s="30"/>
      <c r="B279" s="31"/>
      <c r="C279" s="30" t="s">
        <v>5</v>
      </c>
      <c r="D279" s="8" t="s">
        <v>175</v>
      </c>
      <c r="E279" s="30"/>
      <c r="F279" s="31"/>
      <c r="G279" s="9" t="s">
        <v>23</v>
      </c>
      <c r="H279" s="30">
        <v>4</v>
      </c>
      <c r="I279" s="61">
        <v>1</v>
      </c>
    </row>
    <row r="280" spans="1:9" ht="31.5" x14ac:dyDescent="0.25">
      <c r="A280" s="30"/>
      <c r="B280" s="31"/>
      <c r="C280" s="30" t="s">
        <v>5</v>
      </c>
      <c r="D280" s="8" t="s">
        <v>176</v>
      </c>
      <c r="E280" s="30"/>
      <c r="F280" s="31"/>
      <c r="G280" s="9" t="s">
        <v>23</v>
      </c>
      <c r="H280" s="30">
        <v>4</v>
      </c>
      <c r="I280" s="61">
        <v>1</v>
      </c>
    </row>
    <row r="281" spans="1:9" x14ac:dyDescent="0.25">
      <c r="A281" s="50"/>
      <c r="B281" s="40"/>
      <c r="C281" s="37"/>
      <c r="D281" s="38"/>
      <c r="E281" s="37"/>
      <c r="F281" s="38"/>
      <c r="G281" s="62" t="s">
        <v>17</v>
      </c>
      <c r="H281" s="62"/>
      <c r="I281" s="63">
        <f>SUM(I262+I183+I138+I71+I34+I6)</f>
        <v>100</v>
      </c>
    </row>
  </sheetData>
  <mergeCells count="6">
    <mergeCell ref="B262:H262"/>
    <mergeCell ref="B6:H6"/>
    <mergeCell ref="B34:H34"/>
    <mergeCell ref="B71:H71"/>
    <mergeCell ref="B138:H138"/>
    <mergeCell ref="B183:H18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B5" sqref="B5"/>
    </sheetView>
  </sheetViews>
  <sheetFormatPr defaultColWidth="11" defaultRowHeight="15.75" x14ac:dyDescent="0.25"/>
  <cols>
    <col min="2" max="2" width="56.875" style="1" customWidth="1"/>
  </cols>
  <sheetData>
    <row r="1" spans="1:2" ht="27.95" customHeight="1" x14ac:dyDescent="0.25">
      <c r="A1" s="66" t="s">
        <v>14</v>
      </c>
      <c r="B1" s="66"/>
    </row>
    <row r="2" spans="1:2" x14ac:dyDescent="0.25">
      <c r="A2" s="2">
        <v>1</v>
      </c>
      <c r="B2" s="3" t="s">
        <v>86</v>
      </c>
    </row>
    <row r="3" spans="1:2" ht="33" customHeight="1" x14ac:dyDescent="0.25">
      <c r="A3" s="2">
        <v>2</v>
      </c>
      <c r="B3" s="3" t="s">
        <v>87</v>
      </c>
    </row>
    <row r="4" spans="1:2" ht="47.25" x14ac:dyDescent="0.25">
      <c r="A4" s="2">
        <v>3</v>
      </c>
      <c r="B4" s="3" t="s">
        <v>88</v>
      </c>
    </row>
    <row r="5" spans="1:2" ht="31.5" x14ac:dyDescent="0.25">
      <c r="A5" s="2">
        <v>4</v>
      </c>
      <c r="B5" s="3" t="s">
        <v>89</v>
      </c>
    </row>
    <row r="6" spans="1:2" x14ac:dyDescent="0.25">
      <c r="A6" s="2">
        <v>5</v>
      </c>
      <c r="B6" s="4" t="s">
        <v>234</v>
      </c>
    </row>
    <row r="7" spans="1:2" x14ac:dyDescent="0.25">
      <c r="A7" s="2">
        <v>6</v>
      </c>
      <c r="B7" s="4" t="s">
        <v>235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МТОР9-11</cp:lastModifiedBy>
  <dcterms:created xsi:type="dcterms:W3CDTF">2022-11-09T22:53:43Z</dcterms:created>
  <dcterms:modified xsi:type="dcterms:W3CDTF">2025-12-26T10:36:46Z</dcterms:modified>
</cp:coreProperties>
</file>